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chapman\Documents\"/>
    </mc:Choice>
  </mc:AlternateContent>
  <bookViews>
    <workbookView xWindow="0" yWindow="0" windowWidth="23040" windowHeight="9405" tabRatio="715"/>
  </bookViews>
  <sheets>
    <sheet name="16-17 YR 1-E&amp;F" sheetId="3" r:id="rId1"/>
    <sheet name="16-17 YR 1-IT" sheetId="8" r:id="rId2"/>
    <sheet name="16-17 YR 1-MISC." sheetId="9" r:id="rId3"/>
  </sheets>
  <definedNames>
    <definedName name="_xlnm._FilterDatabase" localSheetId="0" hidden="1">'16-17 YR 1-E&amp;F'!$A$2:$OJ$50</definedName>
    <definedName name="_xlnm.Print_Titles" localSheetId="0">'16-17 YR 1-E&amp;F'!$1:$2</definedName>
    <definedName name="_xlnm.Print_Titles" localSheetId="1">'16-17 YR 1-IT'!$1:$2</definedName>
  </definedNames>
  <calcPr calcId="152511"/>
</workbook>
</file>

<file path=xl/calcChain.xml><?xml version="1.0" encoding="utf-8"?>
<calcChain xmlns="http://schemas.openxmlformats.org/spreadsheetml/2006/main">
  <c r="I19" i="8" l="1"/>
  <c r="J51" i="3"/>
  <c r="J47" i="3" l="1"/>
  <c r="H15" i="9"/>
  <c r="H6" i="9"/>
  <c r="I6" i="9" s="1"/>
  <c r="H5" i="9"/>
  <c r="I5" i="9" s="1"/>
  <c r="H4" i="9"/>
  <c r="I4" i="9" s="1"/>
  <c r="H12" i="9"/>
  <c r="H11" i="9" l="1"/>
  <c r="H10" i="9"/>
  <c r="H9" i="9"/>
  <c r="H8" i="9"/>
  <c r="H14" i="9"/>
  <c r="H13" i="9"/>
  <c r="H7" i="9"/>
  <c r="I8" i="9" l="1"/>
  <c r="I16" i="9" s="1"/>
  <c r="I18" i="8"/>
  <c r="I17" i="8"/>
  <c r="I16" i="8"/>
  <c r="I15" i="8"/>
  <c r="I14" i="8"/>
  <c r="I13" i="8"/>
  <c r="I12" i="8"/>
  <c r="I11" i="8"/>
  <c r="I10" i="8"/>
  <c r="I9" i="8"/>
  <c r="I8" i="8"/>
  <c r="I7" i="8"/>
  <c r="I6" i="8"/>
  <c r="I5" i="8"/>
  <c r="I4" i="8"/>
  <c r="I3" i="8"/>
  <c r="I15" i="3" l="1"/>
  <c r="I16" i="3"/>
  <c r="I17" i="3"/>
  <c r="I18" i="3"/>
  <c r="I19" i="3"/>
  <c r="I20" i="3"/>
  <c r="I21" i="3"/>
  <c r="J24" i="3" s="1"/>
  <c r="I22" i="3"/>
  <c r="I23" i="3"/>
  <c r="I24" i="3"/>
  <c r="I25" i="3"/>
  <c r="J27" i="3" s="1"/>
  <c r="I26" i="3"/>
  <c r="I27" i="3"/>
  <c r="I28" i="3"/>
  <c r="I29" i="3"/>
  <c r="I30" i="3"/>
  <c r="I31" i="3"/>
  <c r="I32" i="3"/>
  <c r="I33" i="3"/>
  <c r="I34" i="3"/>
  <c r="I35" i="3"/>
  <c r="I36" i="3"/>
  <c r="I42" i="3"/>
  <c r="I43" i="3"/>
  <c r="I44" i="3"/>
  <c r="I45" i="3"/>
  <c r="I46" i="3"/>
  <c r="I47" i="3"/>
  <c r="I48" i="3"/>
  <c r="I49" i="3"/>
  <c r="I37" i="3"/>
  <c r="J41" i="3" s="1"/>
  <c r="I38" i="3"/>
  <c r="I39" i="3"/>
  <c r="I40" i="3"/>
  <c r="I41" i="3"/>
  <c r="I50" i="3"/>
  <c r="I3" i="3"/>
  <c r="I4" i="3"/>
  <c r="I5" i="3"/>
  <c r="I6" i="3"/>
  <c r="I7" i="3"/>
  <c r="I8" i="3"/>
  <c r="I9" i="3"/>
  <c r="I10" i="3"/>
  <c r="I11" i="3"/>
  <c r="I12" i="3"/>
  <c r="I13" i="3"/>
  <c r="I14" i="3"/>
  <c r="J10" i="3" l="1"/>
  <c r="J33" i="3"/>
  <c r="J45" i="3"/>
  <c r="J5" i="3"/>
  <c r="J20" i="3"/>
  <c r="J17" i="3"/>
</calcChain>
</file>

<file path=xl/sharedStrings.xml><?xml version="1.0" encoding="utf-8"?>
<sst xmlns="http://schemas.openxmlformats.org/spreadsheetml/2006/main" count="375" uniqueCount="155">
  <si>
    <t>Biological Sciences</t>
  </si>
  <si>
    <t>2016-2017</t>
  </si>
  <si>
    <t>Anatomical Models: Brains Replacement</t>
  </si>
  <si>
    <t>Anatomical Models:Head and Neck</t>
  </si>
  <si>
    <t>Thermal Cycler We currently only have one thermal cycler which prevents students from completing their labs in a timely manner</t>
  </si>
  <si>
    <t>Classroom Printer Rm 9050This printer is failing, and has been repaired twice.  However, it still jams paper after approximately 10 pages</t>
  </si>
  <si>
    <t>Workroom Printer:Science 9077</t>
  </si>
  <si>
    <t>Tabletop Autoclave The tabletop autoclave is over 30 years old.  We keep it functioning the best we can but the limit of repair has been exceeded.  </t>
  </si>
  <si>
    <t>Benchtop Rocker and Light boxes These are needed for the new majors courses and the required labs for C-ID designation</t>
  </si>
  <si>
    <t>CalWorks</t>
  </si>
  <si>
    <t>Chemistry</t>
  </si>
  <si>
    <t>Annual Instrument Maintenance:The object is to maintain proper functioning of the costly Perkin Elmer analytical instruments utilized by students in the advanced chemistry teaching laboratories.  Assuming one instrument would require servicing per year, the annual maintenance expense would be approximately $3,000-$5,000.  This proposed annual expense is based on the annual maintenance expense over the past two years and includes travel, parts and labor. However, this cost may vary depending on the type of part that requires replacement. In the event that two instruments need service in a one year period the cost could rise to $8,000.  </t>
  </si>
  <si>
    <t>UV-Vis Spectrophotometer (20/21):To replace the antiquated Spectrophotometers (20/21) used frequently by students in the General Chemistry Series (250/251).  The current spectrophotometers are performing inconsistently, and there aren't enough to allow efficient student use in a fully enrolled lab course.  Replacement of current inventory and addition of three more would allow efficient use by students during laboratory analysis. Replacement with a basic digital spectrophotometer could remedy the situation.  The cost of a single replacement unit would be $585.00.  </t>
  </si>
  <si>
    <t> iClicker Student Response Systems:To enable real-time polling of student responses during interactive lecture discussions to enhance student learning and to evaluate student progress relative to student learner outcomes.  The iClicker instructor kit with Reef Polling technology allows students to use standard iClicker student response clickers and/or smartphone applications to respond to polling questions issued by the instructor during class.  The purchase of two instructor kits and a set of iClicker 2 student response clickers would allow both full-time faculty to utilize in all lecture courses and to assign clicker devices to students during class to save on out of pocket costs for our students such that students do not own a smartphone.    </t>
  </si>
  <si>
    <t xml:space="preserve">I am requesting 15 Ipad  2 Air 128 GB, as well as cases for each Ipad.  I would like to have one case with a keyboard for the Instructor to input notes from the field.  Having developed an AS-T in Child Development required to develop two new classes.  An observation class and an Practicum class.  With the industry standard moving to using Ipads for documenting the assessment of children.   The industry standard assessment for State and Federally funded programs using DRDP (Desired Results Developmental Profile) 2015.   There in an App for this assessment.  By training the students on how to use the App for student assessment gives our students a leg on and will already familiarize themselves with the tool so they will not have to be trained on how to use the assessment tool.  This purchase covers SLO #3 Complete systematic observations using a variety of methods of data collection to assess the impact of the environment, interactions, and curriculum on children's development and behavior.  My advisory committee believes that this would help the students become more employable.  See Advisory Committee minutes from Spring 2015  </t>
  </si>
  <si>
    <t>Communication Studies</t>
  </si>
  <si>
    <t>We need at least ten good lavaliere microphones that can be used by students for multimedia projects.</t>
  </si>
  <si>
    <t>We need at least ten shotgun microphones for multimedia </t>
  </si>
  <si>
    <t>We also need at least ten decent tripods for multimedia projects.</t>
  </si>
  <si>
    <t>We need at least ten tripod adapters to mount iPhones to tripods to use as video recording devices.</t>
  </si>
  <si>
    <t>Computer Science</t>
  </si>
  <si>
    <t>Articulating stand-up desk for computer classrooms (see facility request for additional details). 1 each, for 3 classrooms</t>
  </si>
  <si>
    <t>HD Projectors for Computer Classrooms (See facility request for additional details) 1 each, for 3 classrooms</t>
  </si>
  <si>
    <t>Projector Screens for Computer Classrooms (See Facility Request for additional Details). 1 each, for 3 classrooms</t>
  </si>
  <si>
    <t>Casting devices to cast student screens to the projector (See Facilities Request)</t>
  </si>
  <si>
    <t>Culinary Arts Management</t>
  </si>
  <si>
    <t>Guitar slicer for chocolate and confection</t>
  </si>
  <si>
    <t>Chocolate tempering machine</t>
  </si>
  <si>
    <t>Chocolate molds</t>
  </si>
  <si>
    <t>Assorted confectionery frames and tools</t>
  </si>
  <si>
    <t>Cheese press</t>
  </si>
  <si>
    <t>Pasta machine</t>
  </si>
  <si>
    <t>20 yrs</t>
  </si>
  <si>
    <t>15 yrs</t>
  </si>
  <si>
    <t>30 yrs</t>
  </si>
  <si>
    <t>Disability Resource Center</t>
  </si>
  <si>
    <t>The current scanner used in the production of assistive technology and alternate media production is 7 ½ years old, purchased May 5, 2008. The scanner is a requirement for this type of manipulation of materials. It needs to function smoothly and with precision for the specialized production of clean copies for student use. The current scanner has started to jam and does not produce clean “. tif” files for the alternate media. When this happens it can keep students from accessing curriculum in a timely manner. During high peak request time, it is common for the DRC department to scan thousands of pages of books. When books are not available in a PDF format from the publisher then the Alternate Media Technician can receive permission to scan the books. Some students do not want their book cut up when creating their alt.media, which requires an exceptionally long time. The Alternative Media Specialist also has to scan handouts and sometimes exams and/or documents for class work (like class syllabus). The Cannon DR-G1130 Scanner is the desired scanner it had the ability to scan up to 30,000 pages per day. </t>
  </si>
  <si>
    <t>EAS, GEL, GEO, NRS</t>
  </si>
  <si>
    <t>Our current handheld Garmin GPS instruments are over ten years old.  They are showing their age with all taking longer to talk to the modern collection of satellites, and a high percentage of them have become completely inoperative, apparently having reached the end of their usable lifespan.  This request should be fulfilled sometime in the next few years.</t>
  </si>
  <si>
    <t>English</t>
  </si>
  <si>
    <t>Internet-based research is an essential tool for today's students, and they are often expected by teachers across the curriculum to incorporate research materials into formal, academic writing assignments.  However, as technology has made it easier to perform such research, it has also increased the likelihood of plagiarism in almost all college courses.  This is especially a problem for Instructors in the English Department.  Identifying plagiarism in student work has long been a largely subjective practice, as an Instructor must rely on his/her ability to “know” when a student is suddenly using a writing voice not his/her own; once an instructor suspects plagiarism, it is then his/her responsibility to find the plagiarized material either in print or online, a difficult, time-consuming task that does not always result in discovering the uncited material.  In order to ensure that student work is original and includes only properly cited material, the English Department requests a campus-wide subscription to the online service Turnitin.com. This service provides a platform through which instructors can both collect student work and have it automatically reviewed for issues of plagiarism; in addition to identifying plagiarism on completed assignments, the service also provides the benefit of discouraging students from intentionally plagiarizing outside sources during the drafting process.  This subscription would benefit not only the English Department, but any department on campus that assigns academic essays as part of its course curriculum.  Instructors from all departments will be able to devote more time and effort to the grading of actual student work and less time investigating possible improprieties.  Turnitin.com is also expanding its services, and instructors will also be able to take advantage of tools to provide more immediate feedback to students regarding their work.  Also, as the college discusses moving away from Etudes as our distance education platform and adopting the state-approved Canvas platform, it's worth noting the Canvas allows for the integration of Turnitin.com, a fact that may encourage all instructors to use Canvas in all classes. The cost of this service is TBD. </t>
  </si>
  <si>
    <t>As technology has become more integral to the writing process, English instructors are quickly realizing the benefits of having computers readily accessible to our students in an everyday classroom setting. However, it is increasingly difficult to reserve time in one of the few computer labs available to us, particularly for those teaching during peak hours. Providing the English department with a dedicated collection of laptop computers would enable our instructors to more easily arrange for assignments related to formatting, editing, and researching in an online environment.  </t>
  </si>
  <si>
    <t>Ongoing</t>
  </si>
  <si>
    <t>EOPS</t>
  </si>
  <si>
    <t>Admissions and Records</t>
  </si>
  <si>
    <t>Institutional Research</t>
  </si>
  <si>
    <t>An integrated database will assist in Program Review development and reporting, SLO and Accreditation reports.</t>
  </si>
  <si>
    <t>Need scantron reader for ongoing instructional needs and for faculty evaluations</t>
  </si>
  <si>
    <t xml:space="preserve">Library </t>
  </si>
  <si>
    <t>Studio quality video camera to support Distance Education/ online courses and helps Maximize completed Measure W projects: AV production studio.  </t>
  </si>
  <si>
    <t>Computer for Video Editing to support Distance Education/ online courses and helps Maximize completed Measure W projects: AV production studio. </t>
  </si>
  <si>
    <t>8 computer workstations for computer table that was never equipped during Measure W. </t>
  </si>
  <si>
    <t>Wood display case for the library -- </t>
  </si>
  <si>
    <t>Agriculture</t>
  </si>
  <si>
    <t xml:space="preserve">Various hand tools. Various hand tools to complement the Sustainable Small Farms Certificate.  Some examples of these tools are scythe, small fruit harvesting tools, walk behind seeder, walk behind weeder, plastic mulch layer,  replacement tools for those that are warn out from use (garden rakes, leaf rakes, landscaping rakes, specialized weeders and garden forks) propane weed burner flat-fan attachment, grass sickle, harvest bags.  </t>
  </si>
  <si>
    <t>Music</t>
  </si>
  <si>
    <t>Our piano lab is over twenty years old now. There are several of the old pianos thatare not repairable and others have broken keys, shorts in the circuitry, and areincreasingly going out. We have had 15 replaced and need to have the remaining 6 replaced.</t>
  </si>
  <si>
    <t>The Mendocino College Recording Studio Control Room was updated in 2009-10.  This update included the main computer station, Pro Tools 9HD software, and the corresponding hardware.  The 5 Mac Mini mixing and production stations in the Band room where purchased in the Fall of 2011 through a foundation grant.  2 recycled PC compatible stations were added last year.  I have upgraded all of these stations to Pro Tools 10.  With the current main station computer and Digital Audio converters our systems cannot be upgraded further.  The current version of Pro Tools software is 12, so we will be falling behind.  The following estimate is for a main station upgrade, including computer, as well as software upgrades for the 7 individual production stations. </t>
  </si>
  <si>
    <t>North County Center</t>
  </si>
  <si>
    <t>Outdoor, free standing bulletin board-- NCC needs more space for notifying students and providing information as they come to class. </t>
  </si>
  <si>
    <t xml:space="preserve">Physical Education </t>
  </si>
  <si>
    <t xml:space="preserve">Glute/ham machine for fitness lab.  This machine will fit nicely into our fitness lab and provide our students another option in routine.  </t>
  </si>
  <si>
    <t xml:space="preserve">Jump platforms for fitness lab.  The current jump platforms that we have in the lab are in need of replacement.  </t>
  </si>
  <si>
    <t xml:space="preserve">Physics </t>
  </si>
  <si>
    <t>Most current equipment is incomplete/antiquated.  Although we have pieced together equipment for other classes, electronics apparatus is prohibitively expensive given our meager budget. A one time budget infusion in Fall 2015 did help to close the gap some and has enhanced several laboratory activities to an appropriate college level.</t>
  </si>
  <si>
    <t>Political Science</t>
  </si>
  <si>
    <t>Scantron machine for grading exams</t>
  </si>
  <si>
    <t>5-yr computer update. Need new laptop</t>
  </si>
  <si>
    <t>Psychology</t>
  </si>
  <si>
    <t>Add video conferencing to RM 4210 LIbrary Classroom </t>
  </si>
  <si>
    <t>Update AV in Little Theatre. Sound, etc</t>
  </si>
  <si>
    <t>Upgrade MICS DE Classroom(Option 1)</t>
  </si>
  <si>
    <t>Upgrade MICS/Sound system DE Classsroom(Option 2)</t>
  </si>
  <si>
    <t>Establish Open Computer Lab/Convert 1240 to Open Lab</t>
  </si>
  <si>
    <t>6 yrs</t>
  </si>
  <si>
    <t>4 yrs</t>
  </si>
  <si>
    <t xml:space="preserve">Theatre Arts </t>
  </si>
  <si>
    <t>The lighting instrument stock in the Center Theatre is now mostly 20 years old.  Many of the lighting instruments are wearing out and need to be replaced.  Some equipment is out-dated.  The core of the lighting stock are the "Source Four" Reflector Lighting Instruments.  20 new "Source Four" instruments are needed to bring this key set of lights back to full functionality. </t>
  </si>
  <si>
    <t>Transfer Center</t>
  </si>
  <si>
    <t>Computer for Transfer Center Counselor/Coordinator</t>
  </si>
  <si>
    <t>Computer for Transfer Center Specialist</t>
  </si>
  <si>
    <t xml:space="preserve">Art Gallery </t>
  </si>
  <si>
    <t>The gallery currently uses an ancient printer that was donated by Paula Gray before she retired.  It costs a ridiculous amount of money each year in ink and constantly jams or malfunctions in some way.  In order to do the work of the gallery, we need to be able to print.  We also need to scan and therefore I would like to request a printer that does both. </t>
  </si>
  <si>
    <t>The Gallery Management class (ART 160) teaches students foundational skills in art curating, art installation and professional exhibition practices.  Students are required to produce one "pop-up" show per semester to demonstrate these skills.  This show is held at various venues on campus outside of the gallery.  Currently, we don't have a good way to display artwork in these short exhibits.  We have been borrowing several hollow core doors owned by the ceramics department and screwing them together to make a temporary wall for hung canvas, drawings etc..  These doors are heavy, difficult to move around, rather beat up and borrowed.  We need a light, professional, and versatile display system that will allow the students to focus on the design of the exhibit (a key part of the course curriculum) while not endangering their health.  Having students haul doors across campus is just going to result in an injury at some point.  For a relatively small investment, the college could obtain a great portable system on wheels that could be used anywhere on campus. </t>
  </si>
  <si>
    <t>Oversized Flatbed Book Scanner:Textbooks for art history and studio arts have become so expensive as to be outside of a typical Mendocino College student’s ability to purchase.  A survey art history text, for example, typically runs about $185.  A good text for a studio painting or color and composition class is close at about $150.  While rental options do exist, they have also become quite expensive with minimum costs around $50 per semester.  This is particularly problematic for art students who are also expected to purchase art supplies necessary for them to complete their assignments.  Supplies cost a minimum of $100 per class, often a lot more depending on the type of supply’s needed (for example, oil painters will spend at least double what a drawing student spends). In order to both help mitigate these costs and to provide a higher level of instructional materials from a variety of sources (instead of just relying on one textbook that may be out of date), a color capable oversized scanner is essential.  This will allow for development of diverse digitized sources that through Etudes or the instructor’s faculty page can be uploaded for students to access at no cost.  In addition, the range of options for art history source material has increased significantly in the last ten years and limiting students to one text decreases their access to culturally diverse and contemporary material.A decent, economical color book scanner such as the Plustek OpticPro A320 Tabloid Flatbed Scanner, B&amp;H # PLOPA320 MFR # 261-BBM21-C would cost about the same as three art history textbooks making it a very efficient use of resources.  </t>
  </si>
  <si>
    <t>Mat Cutter:  Our current mat cutter is old and abused.  it does not work well.  In order for students to present there work professionally for exhbits (such as the annual student show), they need to mat their artwork.  Professional presentation is a key concept/skill taught in art and design classes.  In addition, the cost of having work framed professionally is prohibitive to the majority of our students. Logan Framer's Edge Elite Mat Cutter 655-1 48" </t>
  </si>
  <si>
    <t>Athletics</t>
  </si>
  <si>
    <t>The tarp which acts as a roof over the batting cage that is located near the baseball field has blown off.  The batting cage facility is used by both baseball and softball.  It is especially important in times of inclement weather or when too much rain makes the playing fields un-playable.  It is essentially the one place where both teams can conduct class and/or practice during these conditions.  The tarp seems to last about 8-10 years and has been replaced as such with the last time being in 2008.   </t>
  </si>
  <si>
    <t xml:space="preserve">Treatment Machine for ATC.  I am requesting a game ready compression and cryotherapy combination machine.  The machine serves as a rehabilitation tool for our injured students.  </t>
  </si>
  <si>
    <t xml:space="preserve">Portable Training Table.  Our ATC is in need of a portable athletic training table.  The one that we have been using for the last 15 years is no longer repairable.  The table is transported to each game-site and students are given treatment while on the table.  </t>
  </si>
  <si>
    <t>Automotive Technology</t>
  </si>
  <si>
    <t>PROCUT on-car brake lathe:This is standard equipment in dealerships and students need to learn how to use this equipment. We have not had this in the past and it is a missing and necessary part of our curriculum. </t>
  </si>
  <si>
    <t>PROGRAM</t>
  </si>
  <si>
    <t>FISCAL YEAR</t>
  </si>
  <si>
    <t>RATIONALE</t>
  </si>
  <si>
    <t>COST</t>
  </si>
  <si>
    <t>TOTAL</t>
  </si>
  <si>
    <t>INSTRUCTIONAL OR NON</t>
  </si>
  <si>
    <t>LIFE SPAN</t>
  </si>
  <si>
    <t>Cooperative Work Exp</t>
  </si>
  <si>
    <t>Child Development Center</t>
  </si>
  <si>
    <t>Coastal Field Station</t>
  </si>
  <si>
    <t xml:space="preserve"> </t>
  </si>
  <si>
    <t>Information Technology</t>
  </si>
  <si>
    <t>Art- Painting, Drawing, etc.</t>
  </si>
  <si>
    <t>Spring tooth harrow (5 foot width)  Needed to incorporate cover crop seed and other cultivation operations.   This tool will is needed with the new vineyard and for the new certificates in the small farm equipment course.</t>
  </si>
  <si>
    <t>New Scantron UnitElectronic test scoring and survey unit (“Scantron”) with statistical analysis capabilities allowing for more complex computations for optimum SLO assessments. NCS sells models that offer connectivity to our LAN, allowing for scoring and complete analysis of the intricacies of SLOs from any networked station. Such a unit will facilitate assessment of SLOs (analysis of subsets of items, test item difficulty, pre-post testing analysis, etc.) and also allow greater flexibility in how student evaluations and other MC data may be analyzed and interpreted.No other single piece of equipment would be more helpful in optimizing our assessments of SLOs  Note: we may also need new basic units at the centers.[cost is approximation; depends on unit's features]                 </t>
  </si>
  <si>
    <t>2016/2017 PROGRAM REVIEW INFORMATION TECHNOLOGY REQUESTS</t>
  </si>
  <si>
    <t xml:space="preserve">NON-INST   </t>
  </si>
  <si>
    <t>INST</t>
  </si>
  <si>
    <t>NON-INST</t>
  </si>
  <si>
    <t>INSTALL</t>
  </si>
  <si>
    <t>MAINT.</t>
  </si>
  <si>
    <t>Lake Center</t>
  </si>
  <si>
    <t>5+ yrs</t>
  </si>
  <si>
    <t>10 yrs</t>
  </si>
  <si>
    <t>3 yrs</t>
  </si>
  <si>
    <t>Annual</t>
  </si>
  <si>
    <t>5-6 yrs</t>
  </si>
  <si>
    <t>5 yrs</t>
  </si>
  <si>
    <t>10+ yrs</t>
  </si>
  <si>
    <t>#1</t>
  </si>
  <si>
    <t>#2</t>
  </si>
  <si>
    <t># of Requests</t>
  </si>
  <si>
    <t>2016/2017 PROGRAM REVIEW EQUIPMENT REQUESTS</t>
  </si>
  <si>
    <t>5-15 yrs</t>
  </si>
  <si>
    <t>15-20 yrs</t>
  </si>
  <si>
    <t>20+ yrs</t>
  </si>
  <si>
    <t>8-10 yrs</t>
  </si>
  <si>
    <t>8 yrs</t>
  </si>
  <si>
    <t>5-7 yrs</t>
  </si>
  <si>
    <t>10-15 yrs</t>
  </si>
  <si>
    <t>20-30 yrs</t>
  </si>
  <si>
    <t xml:space="preserve">Update of audio visual equipment in the bandroom/recording studio.  The equipment in the band room is very old and has been malfunctioning for some time.  It all needs to be replaced.  The program in dance involves supervision of two dance studios, a large collection of dance costumes, maintenance of specialized equipment for classes, and production of performances which involve scenery, lighting, costumes and props.  Additionally, safety factors come into play as exercise equipment needs to be kept clean (custodians do not clean exercise mats and equipment) and wood floors need to be carefully watched and maintained so as not to produce holes and splinters. While some of this support will be provided by our new position in Technical Theatre and our 50% classified support position, it is nonetheless inescapable that producing dance performances and coordinating dance course requires significant facility and equipment maintenance and oversight.  This further justifies the necessity of this proposed replacement position. </t>
  </si>
  <si>
    <t>#3</t>
  </si>
  <si>
    <t>#4</t>
  </si>
  <si>
    <t>#5</t>
  </si>
  <si>
    <t>#6</t>
  </si>
  <si>
    <t>A Mini-fridge to support our lowest income students who pack lunches and commute to Ukiah campus from as far as Lake County or Covelo AND support nursing mothers who pump with cold storage for breast milk. </t>
  </si>
  <si>
    <t>The kitchen is in need on new santizer</t>
  </si>
  <si>
    <t>Washer and Dryer is old and loud causing distress to the Instructor in room 2510</t>
  </si>
  <si>
    <t>Large Oak Trees need to be pruned as they are dropping branches and could injure a child or a staff. </t>
  </si>
  <si>
    <t>Sinks/ counter tops  in the center are old, dilapidated and needs replaced </t>
  </si>
  <si>
    <t>2016/2017 PROGRAM REVIEW MISCELLANEOUS REQUESTS</t>
  </si>
  <si>
    <t>Surveying Equipment Replacement</t>
  </si>
  <si>
    <t>TOTAL REQUEST</t>
  </si>
  <si>
    <t>TOTAL REQUESTED</t>
  </si>
  <si>
    <t xml:space="preserve">Two composting worm bins.  Efficient low maintenance and much cheaper than other forms of composting bins.   These bins will complement the Sustainable Small Farm Certificate and allow for the proper composting of food scraps from the culinary program without encouraging rodents. $600 X 2 </t>
  </si>
  <si>
    <t>The chairs used by staff in Admissions and Records are more than 8 years old, some salvaged from the barn so their age is unknown, and are breaking down and , in most cases, have ceased to provide proper support.</t>
  </si>
  <si>
    <t>New roof to keep rain off the boiler.</t>
  </si>
  <si>
    <t>I am requesting new furniture for the administration office of the athletics/PE building and the newly re-purposed conference room in the building.   How these rooms are presented is going to be a key in how we are perceived by students and potential students. </t>
  </si>
  <si>
    <t>Porta Cool space cooler: It is extremely hot in our shop in the Summer and Fall.  We need to make a more reasonable working environment. </t>
  </si>
  <si>
    <t>Appropriate mower equipment is needed for routine, ongoing grounds maintenance.</t>
  </si>
  <si>
    <t>Our existing printer is damaged beyond repair and IT has recommended we request a Koycera computer for room 1200.</t>
  </si>
  <si>
    <t xml:space="preserve">Office space is too small to run an entire program. A larger area with extra office space for two counselors and two program specialists is needed.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</si>
</sst>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quot;$&quot;#,##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theme="1"/>
        <bgColor indexed="64"/>
      </patternFill>
    </fill>
    <fill>
      <patternFill patternType="solid">
        <fgColor rgb="FFFFFF00"/>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0" fillId="0" borderId="0" xfId="0" applyAlignment="1">
      <alignment horizontal="center" vertical="center" wrapText="1"/>
    </xf>
    <xf numFmtId="0" fontId="16" fillId="33" borderId="10" xfId="0" applyFont="1" applyFill="1" applyBorder="1" applyAlignment="1">
      <alignment horizontal="center" vertical="center" wrapText="1"/>
    </xf>
    <xf numFmtId="42" fontId="16" fillId="33" borderId="10" xfId="0" applyNumberFormat="1" applyFont="1" applyFill="1" applyBorder="1" applyAlignment="1">
      <alignment horizontal="center" vertical="center" wrapText="1"/>
    </xf>
    <xf numFmtId="0" fontId="0" fillId="0" borderId="0" xfId="0"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2" fontId="0" fillId="0" borderId="10" xfId="0" applyNumberFormat="1" applyBorder="1" applyAlignment="1">
      <alignment vertical="center"/>
    </xf>
    <xf numFmtId="42" fontId="0" fillId="0" borderId="0" xfId="0" applyNumberFormat="1" applyAlignment="1">
      <alignment vertical="center"/>
    </xf>
    <xf numFmtId="0" fontId="0" fillId="0" borderId="12" xfId="0" applyBorder="1" applyAlignment="1">
      <alignment vertical="center"/>
    </xf>
    <xf numFmtId="0" fontId="0" fillId="0" borderId="12" xfId="0" applyBorder="1" applyAlignment="1">
      <alignment horizontal="center" vertical="center"/>
    </xf>
    <xf numFmtId="0" fontId="0" fillId="0" borderId="11" xfId="0" applyBorder="1" applyAlignment="1">
      <alignment vertical="center"/>
    </xf>
    <xf numFmtId="0" fontId="0" fillId="0" borderId="11" xfId="0" applyBorder="1" applyAlignment="1">
      <alignment horizontal="center" vertical="center"/>
    </xf>
    <xf numFmtId="0" fontId="16" fillId="0" borderId="0" xfId="0" applyFont="1"/>
    <xf numFmtId="0" fontId="0" fillId="0" borderId="10" xfId="0" applyBorder="1" applyAlignment="1">
      <alignment vertical="top" wrapText="1"/>
    </xf>
    <xf numFmtId="0" fontId="0" fillId="0" borderId="10" xfId="0" applyFill="1" applyBorder="1" applyAlignment="1">
      <alignment vertical="top" wrapText="1"/>
    </xf>
    <xf numFmtId="0" fontId="0" fillId="33" borderId="10" xfId="0" applyFill="1" applyBorder="1" applyAlignment="1">
      <alignment vertical="center"/>
    </xf>
    <xf numFmtId="0" fontId="0" fillId="33" borderId="10" xfId="0" applyFill="1" applyBorder="1" applyAlignment="1">
      <alignment horizontal="center" vertical="center"/>
    </xf>
    <xf numFmtId="0" fontId="0" fillId="33" borderId="10" xfId="0" applyFill="1" applyBorder="1" applyAlignment="1">
      <alignment vertical="top" wrapText="1"/>
    </xf>
    <xf numFmtId="42" fontId="0" fillId="33" borderId="10" xfId="0" applyNumberFormat="1" applyFill="1" applyBorder="1" applyAlignment="1">
      <alignment vertical="center"/>
    </xf>
    <xf numFmtId="0" fontId="0" fillId="33" borderId="12" xfId="0" applyFill="1" applyBorder="1" applyAlignment="1">
      <alignment vertical="center"/>
    </xf>
    <xf numFmtId="0" fontId="0" fillId="33" borderId="12" xfId="0" applyFill="1" applyBorder="1" applyAlignment="1">
      <alignment horizontal="center" vertical="center"/>
    </xf>
    <xf numFmtId="0" fontId="0" fillId="33" borderId="11" xfId="0" applyFill="1" applyBorder="1" applyAlignment="1">
      <alignment vertical="center"/>
    </xf>
    <xf numFmtId="0" fontId="0" fillId="33" borderId="11" xfId="0" applyFill="1" applyBorder="1" applyAlignment="1">
      <alignment horizontal="center" vertical="center"/>
    </xf>
    <xf numFmtId="0" fontId="0" fillId="33" borderId="13" xfId="0" applyFill="1" applyBorder="1" applyAlignment="1">
      <alignment vertical="center"/>
    </xf>
    <xf numFmtId="0" fontId="0" fillId="33" borderId="13" xfId="0" applyFill="1" applyBorder="1" applyAlignment="1">
      <alignment horizontal="center" vertical="center"/>
    </xf>
    <xf numFmtId="0" fontId="0" fillId="0" borderId="11" xfId="0" applyFill="1" applyBorder="1" applyAlignment="1">
      <alignment vertical="center"/>
    </xf>
    <xf numFmtId="0" fontId="0" fillId="0" borderId="11" xfId="0" applyFill="1" applyBorder="1" applyAlignment="1">
      <alignment horizontal="center" vertical="center"/>
    </xf>
    <xf numFmtId="0" fontId="0" fillId="0" borderId="10" xfId="0" applyFill="1" applyBorder="1" applyAlignment="1">
      <alignment horizontal="center" vertical="center"/>
    </xf>
    <xf numFmtId="0" fontId="0" fillId="0" borderId="10" xfId="0" applyFill="1" applyBorder="1" applyAlignment="1">
      <alignment vertical="center"/>
    </xf>
    <xf numFmtId="42" fontId="0" fillId="0" borderId="10" xfId="0" applyNumberFormat="1" applyFill="1" applyBorder="1" applyAlignment="1">
      <alignment vertical="center"/>
    </xf>
    <xf numFmtId="0" fontId="0" fillId="0" borderId="13" xfId="0" applyFill="1" applyBorder="1" applyAlignment="1">
      <alignment vertical="center"/>
    </xf>
    <xf numFmtId="0" fontId="0" fillId="0" borderId="13" xfId="0" applyFill="1" applyBorder="1" applyAlignment="1">
      <alignment horizontal="center" vertical="center"/>
    </xf>
    <xf numFmtId="0" fontId="0" fillId="0" borderId="12" xfId="0" applyFill="1" applyBorder="1" applyAlignment="1">
      <alignment vertical="center"/>
    </xf>
    <xf numFmtId="0" fontId="0" fillId="0" borderId="12" xfId="0" applyFill="1" applyBorder="1" applyAlignment="1">
      <alignment horizontal="center" vertical="center"/>
    </xf>
    <xf numFmtId="0" fontId="0" fillId="0" borderId="0" xfId="0"/>
    <xf numFmtId="0" fontId="16" fillId="33" borderId="10"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wrapText="1"/>
    </xf>
    <xf numFmtId="42" fontId="0" fillId="0" borderId="0" xfId="0" applyNumberFormat="1" applyFill="1" applyAlignment="1">
      <alignment vertical="center"/>
    </xf>
    <xf numFmtId="0" fontId="0" fillId="33" borderId="10" xfId="0" applyFill="1" applyBorder="1" applyAlignment="1">
      <alignment horizontal="left" vertical="top" wrapText="1"/>
    </xf>
    <xf numFmtId="0" fontId="0" fillId="0" borderId="0" xfId="0" applyAlignment="1">
      <alignment horizontal="center"/>
    </xf>
    <xf numFmtId="42" fontId="16" fillId="34" borderId="10" xfId="0" applyNumberFormat="1" applyFont="1" applyFill="1" applyBorder="1" applyAlignment="1">
      <alignment horizontal="center" vertical="center" wrapText="1"/>
    </xf>
    <xf numFmtId="42" fontId="16" fillId="34" borderId="10" xfId="0" applyNumberFormat="1" applyFont="1" applyFill="1" applyBorder="1" applyAlignment="1">
      <alignment vertical="center"/>
    </xf>
    <xf numFmtId="42" fontId="16" fillId="0" borderId="0" xfId="0" applyNumberFormat="1" applyFont="1" applyFill="1" applyAlignment="1">
      <alignment vertical="center"/>
    </xf>
    <xf numFmtId="42" fontId="16" fillId="0" borderId="0" xfId="0" applyNumberFormat="1" applyFont="1" applyAlignment="1">
      <alignment vertical="center"/>
    </xf>
    <xf numFmtId="42" fontId="0" fillId="36" borderId="10" xfId="0" applyNumberFormat="1" applyFill="1" applyBorder="1" applyAlignment="1">
      <alignment vertical="center"/>
    </xf>
    <xf numFmtId="0" fontId="0" fillId="33" borderId="10" xfId="0" applyFont="1" applyFill="1" applyBorder="1" applyAlignment="1">
      <alignment vertical="center"/>
    </xf>
    <xf numFmtId="0" fontId="0" fillId="33" borderId="10" xfId="0" applyFont="1" applyFill="1" applyBorder="1" applyAlignment="1">
      <alignment horizontal="center" vertical="center"/>
    </xf>
    <xf numFmtId="0" fontId="0" fillId="33" borderId="10" xfId="0" applyFont="1" applyFill="1" applyBorder="1" applyAlignment="1">
      <alignment vertical="top" wrapText="1"/>
    </xf>
    <xf numFmtId="42" fontId="0" fillId="33" borderId="10" xfId="0" applyNumberFormat="1" applyFont="1" applyFill="1" applyBorder="1" applyAlignment="1">
      <alignment vertical="center"/>
    </xf>
    <xf numFmtId="0" fontId="0" fillId="0" borderId="0" xfId="0" applyFont="1"/>
    <xf numFmtId="0" fontId="16" fillId="33" borderId="19" xfId="0" applyFont="1" applyFill="1" applyBorder="1" applyAlignment="1">
      <alignment horizontal="center" vertical="center" wrapText="1"/>
    </xf>
    <xf numFmtId="0" fontId="0" fillId="0" borderId="19" xfId="0" applyBorder="1" applyAlignment="1">
      <alignment vertical="center"/>
    </xf>
    <xf numFmtId="0" fontId="0" fillId="33" borderId="19" xfId="0" applyFill="1" applyBorder="1" applyAlignment="1">
      <alignment vertical="center"/>
    </xf>
    <xf numFmtId="0" fontId="0" fillId="33" borderId="25" xfId="0" applyFill="1" applyBorder="1" applyAlignment="1">
      <alignment vertical="center"/>
    </xf>
    <xf numFmtId="0" fontId="0" fillId="33" borderId="26" xfId="0" applyFill="1" applyBorder="1" applyAlignment="1">
      <alignment horizontal="center" vertical="center"/>
    </xf>
    <xf numFmtId="0" fontId="0" fillId="33" borderId="26" xfId="0" applyFill="1" applyBorder="1" applyAlignment="1">
      <alignment vertical="top" wrapText="1"/>
    </xf>
    <xf numFmtId="42" fontId="0" fillId="33" borderId="26" xfId="0" applyNumberFormat="1" applyFill="1" applyBorder="1" applyAlignment="1">
      <alignment vertical="center"/>
    </xf>
    <xf numFmtId="164" fontId="0" fillId="0" borderId="0" xfId="0" applyNumberFormat="1" applyAlignment="1">
      <alignment horizontal="center" vertical="center"/>
    </xf>
    <xf numFmtId="0" fontId="0" fillId="0" borderId="19" xfId="0" applyFill="1" applyBorder="1" applyAlignment="1">
      <alignment vertical="center"/>
    </xf>
    <xf numFmtId="164" fontId="13" fillId="35" borderId="20" xfId="0" applyNumberFormat="1" applyFont="1" applyFill="1" applyBorder="1" applyAlignment="1">
      <alignment horizontal="center" vertical="center" wrapText="1"/>
    </xf>
    <xf numFmtId="164" fontId="13" fillId="35" borderId="21" xfId="0" applyNumberFormat="1" applyFont="1" applyFill="1" applyBorder="1" applyAlignment="1">
      <alignment horizontal="center" vertical="center"/>
    </xf>
    <xf numFmtId="164" fontId="13" fillId="35" borderId="20" xfId="0" applyNumberFormat="1" applyFont="1" applyFill="1" applyBorder="1" applyAlignment="1">
      <alignment horizontal="center" vertical="center"/>
    </xf>
    <xf numFmtId="164" fontId="13" fillId="35" borderId="27" xfId="0" applyNumberFormat="1" applyFont="1" applyFill="1" applyBorder="1" applyAlignment="1">
      <alignment horizontal="center" vertical="center"/>
    </xf>
    <xf numFmtId="0" fontId="0" fillId="33" borderId="22" xfId="0" applyFill="1" applyBorder="1" applyAlignment="1">
      <alignment vertical="center"/>
    </xf>
    <xf numFmtId="0" fontId="0" fillId="33" borderId="23" xfId="0" applyFill="1" applyBorder="1" applyAlignment="1">
      <alignment vertical="center"/>
    </xf>
    <xf numFmtId="0" fontId="0" fillId="33" borderId="24" xfId="0" applyFill="1" applyBorder="1" applyAlignment="1">
      <alignment vertical="center"/>
    </xf>
    <xf numFmtId="164" fontId="19" fillId="0" borderId="0" xfId="0" applyNumberFormat="1" applyFont="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164" fontId="13" fillId="35" borderId="28" xfId="0" applyNumberFormat="1" applyFont="1" applyFill="1" applyBorder="1" applyAlignment="1">
      <alignment horizontal="center" vertical="center"/>
    </xf>
    <xf numFmtId="164" fontId="13" fillId="35" borderId="29" xfId="0" applyNumberFormat="1" applyFont="1" applyFill="1" applyBorder="1" applyAlignment="1">
      <alignment horizontal="center" vertical="center"/>
    </xf>
    <xf numFmtId="42" fontId="18" fillId="0" borderId="0" xfId="0" applyNumberFormat="1" applyFont="1" applyAlignment="1">
      <alignmen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abSelected="1" zoomScaleNormal="100" zoomScaleSheetLayoutView="120" workbookViewId="0">
      <selection activeCell="B62" sqref="B62"/>
    </sheetView>
  </sheetViews>
  <sheetFormatPr defaultRowHeight="15" x14ac:dyDescent="0.25"/>
  <cols>
    <col min="1" max="1" width="25.5703125" style="7" customWidth="1"/>
    <col min="2" max="2" width="11.85546875" style="8" bestFit="1" customWidth="1"/>
    <col min="3" max="3" width="11.85546875" style="8" customWidth="1"/>
    <col min="4" max="4" width="43.5703125" style="4" customWidth="1"/>
    <col min="5" max="5" width="9.140625" style="8"/>
    <col min="6" max="6" width="9.140625" style="10"/>
    <col min="7" max="7" width="8.7109375" style="10" customWidth="1"/>
    <col min="8" max="8" width="9.28515625" style="10" customWidth="1"/>
    <col min="9" max="9" width="9" style="10" bestFit="1" customWidth="1"/>
    <col min="10" max="10" width="10" style="49" bestFit="1" customWidth="1"/>
    <col min="11" max="11" width="16.42578125" style="8" customWidth="1"/>
  </cols>
  <sheetData>
    <row r="1" spans="1:11" ht="36.75" customHeight="1" x14ac:dyDescent="0.25">
      <c r="A1" s="73" t="s">
        <v>124</v>
      </c>
      <c r="B1" s="73"/>
      <c r="C1" s="73"/>
      <c r="D1" s="73"/>
      <c r="E1" s="73"/>
      <c r="F1" s="73"/>
      <c r="G1" s="73"/>
      <c r="H1" s="73"/>
      <c r="I1" s="73"/>
      <c r="J1" s="73"/>
      <c r="K1" s="73"/>
    </row>
    <row r="2" spans="1:11" s="1" customFormat="1" ht="33" customHeight="1" x14ac:dyDescent="0.25">
      <c r="A2" s="2" t="s">
        <v>92</v>
      </c>
      <c r="B2" s="38" t="s">
        <v>93</v>
      </c>
      <c r="C2" s="38" t="s">
        <v>123</v>
      </c>
      <c r="D2" s="2" t="s">
        <v>94</v>
      </c>
      <c r="E2" s="38" t="s">
        <v>98</v>
      </c>
      <c r="F2" s="3" t="s">
        <v>95</v>
      </c>
      <c r="G2" s="3" t="s">
        <v>111</v>
      </c>
      <c r="H2" s="3" t="s">
        <v>112</v>
      </c>
      <c r="I2" s="3" t="s">
        <v>96</v>
      </c>
      <c r="J2" s="46" t="s">
        <v>145</v>
      </c>
      <c r="K2" s="38" t="s">
        <v>97</v>
      </c>
    </row>
    <row r="3" spans="1:11" ht="79.5" customHeight="1" x14ac:dyDescent="0.25">
      <c r="A3" s="28" t="s">
        <v>53</v>
      </c>
      <c r="B3" s="29" t="s">
        <v>1</v>
      </c>
      <c r="C3" s="30" t="s">
        <v>121</v>
      </c>
      <c r="D3" s="17" t="s">
        <v>105</v>
      </c>
      <c r="E3" s="30" t="s">
        <v>127</v>
      </c>
      <c r="F3" s="32">
        <v>2000</v>
      </c>
      <c r="G3" s="32">
        <v>0</v>
      </c>
      <c r="H3" s="32">
        <v>20</v>
      </c>
      <c r="I3" s="32">
        <f t="shared" ref="I3:I50" si="0">SUM(F3:H3)</f>
        <v>2020</v>
      </c>
      <c r="J3" s="47"/>
      <c r="K3" s="30" t="s">
        <v>109</v>
      </c>
    </row>
    <row r="4" spans="1:11" ht="156" customHeight="1" x14ac:dyDescent="0.25">
      <c r="A4" s="33"/>
      <c r="B4" s="39"/>
      <c r="C4" s="30" t="s">
        <v>122</v>
      </c>
      <c r="D4" s="17" t="s">
        <v>54</v>
      </c>
      <c r="E4" s="30" t="s">
        <v>125</v>
      </c>
      <c r="F4" s="32">
        <v>2000</v>
      </c>
      <c r="G4" s="32">
        <v>0</v>
      </c>
      <c r="H4" s="32">
        <v>20</v>
      </c>
      <c r="I4" s="32">
        <f t="shared" si="0"/>
        <v>2020</v>
      </c>
      <c r="J4" s="47"/>
      <c r="K4" s="30" t="s">
        <v>109</v>
      </c>
    </row>
    <row r="5" spans="1:11" ht="111.75" customHeight="1" x14ac:dyDescent="0.25">
      <c r="A5" s="33"/>
      <c r="B5" s="34"/>
      <c r="C5" s="30" t="s">
        <v>134</v>
      </c>
      <c r="D5" s="17" t="s">
        <v>147</v>
      </c>
      <c r="E5" s="30" t="s">
        <v>126</v>
      </c>
      <c r="F5" s="32">
        <v>1200</v>
      </c>
      <c r="G5" s="32">
        <v>0</v>
      </c>
      <c r="H5" s="32">
        <v>0</v>
      </c>
      <c r="I5" s="32">
        <f t="shared" si="0"/>
        <v>1200</v>
      </c>
      <c r="J5" s="47">
        <f>SUM(I3:I5)</f>
        <v>5240</v>
      </c>
      <c r="K5" s="30" t="s">
        <v>109</v>
      </c>
    </row>
    <row r="6" spans="1:11" ht="375" x14ac:dyDescent="0.25">
      <c r="A6" s="18" t="s">
        <v>81</v>
      </c>
      <c r="B6" s="19" t="s">
        <v>1</v>
      </c>
      <c r="C6" s="19"/>
      <c r="D6" s="20" t="s">
        <v>83</v>
      </c>
      <c r="E6" s="19" t="s">
        <v>115</v>
      </c>
      <c r="F6" s="21">
        <v>900</v>
      </c>
      <c r="G6" s="21">
        <v>0</v>
      </c>
      <c r="H6" s="21">
        <v>0</v>
      </c>
      <c r="I6" s="21">
        <f t="shared" si="0"/>
        <v>900</v>
      </c>
      <c r="J6" s="47">
        <v>900</v>
      </c>
      <c r="K6" s="19" t="s">
        <v>109</v>
      </c>
    </row>
    <row r="7" spans="1:11" ht="165" x14ac:dyDescent="0.25">
      <c r="A7" s="31" t="s">
        <v>104</v>
      </c>
      <c r="B7" s="30" t="s">
        <v>1</v>
      </c>
      <c r="C7" s="30"/>
      <c r="D7" s="17" t="s">
        <v>85</v>
      </c>
      <c r="E7" s="30" t="s">
        <v>119</v>
      </c>
      <c r="F7" s="32">
        <v>750</v>
      </c>
      <c r="G7" s="32">
        <v>0</v>
      </c>
      <c r="H7" s="32">
        <v>0</v>
      </c>
      <c r="I7" s="32">
        <f t="shared" si="0"/>
        <v>750</v>
      </c>
      <c r="J7" s="47">
        <v>750</v>
      </c>
      <c r="K7" s="30" t="s">
        <v>109</v>
      </c>
    </row>
    <row r="8" spans="1:11" ht="180" x14ac:dyDescent="0.25">
      <c r="A8" s="24" t="s">
        <v>86</v>
      </c>
      <c r="B8" s="25" t="s">
        <v>1</v>
      </c>
      <c r="C8" s="19" t="s">
        <v>121</v>
      </c>
      <c r="D8" s="20" t="s">
        <v>87</v>
      </c>
      <c r="E8" s="19" t="s">
        <v>128</v>
      </c>
      <c r="F8" s="21">
        <v>10000</v>
      </c>
      <c r="G8" s="21">
        <v>0</v>
      </c>
      <c r="H8" s="21">
        <v>0</v>
      </c>
      <c r="I8" s="21">
        <f t="shared" si="0"/>
        <v>10000</v>
      </c>
      <c r="J8" s="47"/>
      <c r="K8" s="19" t="s">
        <v>109</v>
      </c>
    </row>
    <row r="9" spans="1:11" ht="60" x14ac:dyDescent="0.25">
      <c r="A9" s="26"/>
      <c r="B9" s="27"/>
      <c r="C9" s="19" t="s">
        <v>122</v>
      </c>
      <c r="D9" s="20" t="s">
        <v>88</v>
      </c>
      <c r="E9" s="19" t="s">
        <v>128</v>
      </c>
      <c r="F9" s="21">
        <v>3400</v>
      </c>
      <c r="G9" s="21">
        <v>0</v>
      </c>
      <c r="H9" s="21">
        <v>0</v>
      </c>
      <c r="I9" s="21">
        <f t="shared" si="0"/>
        <v>3400</v>
      </c>
      <c r="J9" s="47"/>
      <c r="K9" s="19" t="s">
        <v>109</v>
      </c>
    </row>
    <row r="10" spans="1:11" ht="90" x14ac:dyDescent="0.25">
      <c r="A10" s="26"/>
      <c r="B10" s="27"/>
      <c r="C10" s="19" t="s">
        <v>134</v>
      </c>
      <c r="D10" s="20" t="s">
        <v>89</v>
      </c>
      <c r="E10" s="19" t="s">
        <v>115</v>
      </c>
      <c r="F10" s="21">
        <v>1200</v>
      </c>
      <c r="G10" s="21">
        <v>0</v>
      </c>
      <c r="H10" s="21">
        <v>0</v>
      </c>
      <c r="I10" s="21">
        <f t="shared" si="0"/>
        <v>1200</v>
      </c>
      <c r="J10" s="47">
        <f>SUM(I8:I10)</f>
        <v>14600</v>
      </c>
      <c r="K10" s="19" t="s">
        <v>109</v>
      </c>
    </row>
    <row r="11" spans="1:11" ht="75" x14ac:dyDescent="0.25">
      <c r="A11" s="28" t="s">
        <v>90</v>
      </c>
      <c r="B11" s="29" t="s">
        <v>1</v>
      </c>
      <c r="C11" s="30" t="s">
        <v>121</v>
      </c>
      <c r="D11" s="17" t="s">
        <v>91</v>
      </c>
      <c r="E11" s="30" t="s">
        <v>119</v>
      </c>
      <c r="F11" s="32">
        <v>10200</v>
      </c>
      <c r="G11" s="32">
        <v>0</v>
      </c>
      <c r="H11" s="32">
        <v>0</v>
      </c>
      <c r="I11" s="32">
        <f t="shared" si="0"/>
        <v>10200</v>
      </c>
      <c r="J11" s="47"/>
      <c r="K11" s="30" t="s">
        <v>109</v>
      </c>
    </row>
    <row r="12" spans="1:11" x14ac:dyDescent="0.25">
      <c r="A12" s="24" t="s">
        <v>0</v>
      </c>
      <c r="B12" s="25" t="s">
        <v>1</v>
      </c>
      <c r="C12" s="19" t="s">
        <v>121</v>
      </c>
      <c r="D12" s="20" t="s">
        <v>2</v>
      </c>
      <c r="E12" s="19" t="s">
        <v>129</v>
      </c>
      <c r="F12" s="21">
        <v>8000</v>
      </c>
      <c r="G12" s="21">
        <v>0</v>
      </c>
      <c r="H12" s="21">
        <v>0</v>
      </c>
      <c r="I12" s="21">
        <f t="shared" si="0"/>
        <v>8000</v>
      </c>
      <c r="J12" s="47"/>
      <c r="K12" s="19" t="s">
        <v>109</v>
      </c>
    </row>
    <row r="13" spans="1:11" x14ac:dyDescent="0.25">
      <c r="A13" s="26"/>
      <c r="B13" s="27"/>
      <c r="C13" s="19" t="s">
        <v>122</v>
      </c>
      <c r="D13" s="20" t="s">
        <v>3</v>
      </c>
      <c r="E13" s="19" t="s">
        <v>33</v>
      </c>
      <c r="F13" s="21">
        <v>5600</v>
      </c>
      <c r="G13" s="21">
        <v>0</v>
      </c>
      <c r="H13" s="21">
        <v>0</v>
      </c>
      <c r="I13" s="21">
        <f t="shared" si="0"/>
        <v>5600</v>
      </c>
      <c r="J13" s="47"/>
      <c r="K13" s="19" t="s">
        <v>109</v>
      </c>
    </row>
    <row r="14" spans="1:11" ht="45" x14ac:dyDescent="0.25">
      <c r="A14" s="26"/>
      <c r="B14" s="27"/>
      <c r="C14" s="19" t="s">
        <v>134</v>
      </c>
      <c r="D14" s="20" t="s">
        <v>4</v>
      </c>
      <c r="E14" s="19" t="s">
        <v>33</v>
      </c>
      <c r="F14" s="21">
        <v>7000</v>
      </c>
      <c r="G14" s="21">
        <v>0</v>
      </c>
      <c r="H14" s="21">
        <v>0</v>
      </c>
      <c r="I14" s="21">
        <f t="shared" si="0"/>
        <v>7000</v>
      </c>
      <c r="J14" s="47"/>
      <c r="K14" s="19" t="s">
        <v>109</v>
      </c>
    </row>
    <row r="15" spans="1:11" ht="60" x14ac:dyDescent="0.25">
      <c r="A15" s="26"/>
      <c r="B15" s="27"/>
      <c r="C15" s="19" t="s">
        <v>135</v>
      </c>
      <c r="D15" s="20" t="s">
        <v>7</v>
      </c>
      <c r="E15" s="19" t="s">
        <v>32</v>
      </c>
      <c r="F15" s="21">
        <v>6500</v>
      </c>
      <c r="G15" s="21">
        <v>0</v>
      </c>
      <c r="H15" s="21">
        <v>0</v>
      </c>
      <c r="I15" s="21">
        <f t="shared" si="0"/>
        <v>6500</v>
      </c>
      <c r="J15" s="47"/>
      <c r="K15" s="19" t="s">
        <v>109</v>
      </c>
    </row>
    <row r="16" spans="1:11" x14ac:dyDescent="0.25">
      <c r="A16" s="26"/>
      <c r="B16" s="27"/>
      <c r="C16" s="19" t="s">
        <v>136</v>
      </c>
      <c r="D16" s="20" t="s">
        <v>144</v>
      </c>
      <c r="E16" s="19" t="s">
        <v>131</v>
      </c>
      <c r="F16" s="21">
        <v>3000</v>
      </c>
      <c r="G16" s="21">
        <v>0</v>
      </c>
      <c r="H16" s="21">
        <v>0</v>
      </c>
      <c r="I16" s="21">
        <f t="shared" si="0"/>
        <v>3000</v>
      </c>
      <c r="J16" s="47"/>
      <c r="K16" s="19" t="s">
        <v>109</v>
      </c>
    </row>
    <row r="17" spans="1:11" ht="45" x14ac:dyDescent="0.25">
      <c r="A17" s="22"/>
      <c r="B17" s="23"/>
      <c r="C17" s="19" t="s">
        <v>137</v>
      </c>
      <c r="D17" s="44" t="s">
        <v>8</v>
      </c>
      <c r="E17" s="19" t="s">
        <v>115</v>
      </c>
      <c r="F17" s="21">
        <v>2000</v>
      </c>
      <c r="G17" s="21">
        <v>0</v>
      </c>
      <c r="H17" s="21">
        <v>0</v>
      </c>
      <c r="I17" s="21">
        <f t="shared" si="0"/>
        <v>2000</v>
      </c>
      <c r="J17" s="47">
        <f>SUM(I12:I17)</f>
        <v>32100</v>
      </c>
      <c r="K17" s="19" t="s">
        <v>109</v>
      </c>
    </row>
    <row r="18" spans="1:11" ht="225" x14ac:dyDescent="0.25">
      <c r="A18" s="28" t="s">
        <v>10</v>
      </c>
      <c r="B18" s="29" t="s">
        <v>1</v>
      </c>
      <c r="C18" s="30" t="s">
        <v>121</v>
      </c>
      <c r="D18" s="17" t="s">
        <v>11</v>
      </c>
      <c r="E18" s="30"/>
      <c r="F18" s="32">
        <v>0</v>
      </c>
      <c r="G18" s="32">
        <v>0</v>
      </c>
      <c r="H18" s="32">
        <v>5000</v>
      </c>
      <c r="I18" s="32">
        <f t="shared" si="0"/>
        <v>5000</v>
      </c>
      <c r="J18" s="47"/>
      <c r="K18" s="30" t="s">
        <v>109</v>
      </c>
    </row>
    <row r="19" spans="1:11" ht="210" x14ac:dyDescent="0.25">
      <c r="A19" s="33"/>
      <c r="B19" s="34"/>
      <c r="C19" s="30" t="s">
        <v>122</v>
      </c>
      <c r="D19" s="17" t="s">
        <v>12</v>
      </c>
      <c r="E19" s="30"/>
      <c r="F19" s="50">
        <v>0</v>
      </c>
      <c r="G19" s="50">
        <v>0</v>
      </c>
      <c r="H19" s="50">
        <v>0</v>
      </c>
      <c r="I19" s="50">
        <f t="shared" si="0"/>
        <v>0</v>
      </c>
      <c r="J19" s="47"/>
      <c r="K19" s="30" t="s">
        <v>109</v>
      </c>
    </row>
    <row r="20" spans="1:11" ht="255" x14ac:dyDescent="0.25">
      <c r="A20" s="35"/>
      <c r="B20" s="36"/>
      <c r="C20" s="30" t="s">
        <v>134</v>
      </c>
      <c r="D20" s="17" t="s">
        <v>13</v>
      </c>
      <c r="E20" s="30"/>
      <c r="F20" s="32">
        <v>1300</v>
      </c>
      <c r="G20" s="32">
        <v>0</v>
      </c>
      <c r="H20" s="32">
        <v>0</v>
      </c>
      <c r="I20" s="32">
        <f t="shared" si="0"/>
        <v>1300</v>
      </c>
      <c r="J20" s="47">
        <f>SUM(I18:I20)</f>
        <v>6300</v>
      </c>
      <c r="K20" s="30" t="s">
        <v>109</v>
      </c>
    </row>
    <row r="21" spans="1:11" ht="45" x14ac:dyDescent="0.25">
      <c r="A21" s="28" t="s">
        <v>15</v>
      </c>
      <c r="B21" s="29" t="s">
        <v>1</v>
      </c>
      <c r="C21" s="30" t="s">
        <v>121</v>
      </c>
      <c r="D21" s="17" t="s">
        <v>16</v>
      </c>
      <c r="E21" s="30" t="s">
        <v>130</v>
      </c>
      <c r="F21" s="32">
        <v>800</v>
      </c>
      <c r="G21" s="32">
        <v>0</v>
      </c>
      <c r="H21" s="32">
        <v>0</v>
      </c>
      <c r="I21" s="32">
        <f t="shared" si="0"/>
        <v>800</v>
      </c>
      <c r="J21" s="47"/>
      <c r="K21" s="30" t="s">
        <v>109</v>
      </c>
    </row>
    <row r="22" spans="1:11" ht="30" x14ac:dyDescent="0.25">
      <c r="A22" s="33"/>
      <c r="B22" s="34"/>
      <c r="C22" s="30" t="s">
        <v>122</v>
      </c>
      <c r="D22" s="17" t="s">
        <v>17</v>
      </c>
      <c r="E22" s="30" t="s">
        <v>130</v>
      </c>
      <c r="F22" s="32">
        <v>900</v>
      </c>
      <c r="G22" s="32">
        <v>0</v>
      </c>
      <c r="H22" s="32">
        <v>0</v>
      </c>
      <c r="I22" s="32">
        <f t="shared" si="0"/>
        <v>900</v>
      </c>
      <c r="J22" s="47"/>
      <c r="K22" s="30" t="s">
        <v>109</v>
      </c>
    </row>
    <row r="23" spans="1:11" ht="30" x14ac:dyDescent="0.25">
      <c r="A23" s="33"/>
      <c r="B23" s="34"/>
      <c r="C23" s="30" t="s">
        <v>134</v>
      </c>
      <c r="D23" s="17" t="s">
        <v>18</v>
      </c>
      <c r="E23" s="30" t="s">
        <v>131</v>
      </c>
      <c r="F23" s="32">
        <v>800</v>
      </c>
      <c r="G23" s="32">
        <v>0</v>
      </c>
      <c r="H23" s="32">
        <v>0</v>
      </c>
      <c r="I23" s="32">
        <f t="shared" si="0"/>
        <v>800</v>
      </c>
      <c r="J23" s="47"/>
      <c r="K23" s="30" t="s">
        <v>109</v>
      </c>
    </row>
    <row r="24" spans="1:11" ht="45" x14ac:dyDescent="0.25">
      <c r="A24" s="35"/>
      <c r="B24" s="36"/>
      <c r="C24" s="30" t="s">
        <v>135</v>
      </c>
      <c r="D24" s="17" t="s">
        <v>19</v>
      </c>
      <c r="E24" s="30" t="s">
        <v>131</v>
      </c>
      <c r="F24" s="32">
        <v>200</v>
      </c>
      <c r="G24" s="32">
        <v>0</v>
      </c>
      <c r="H24" s="32">
        <v>0</v>
      </c>
      <c r="I24" s="32">
        <f t="shared" si="0"/>
        <v>200</v>
      </c>
      <c r="J24" s="47">
        <f>SUM(I21:I24)</f>
        <v>2700</v>
      </c>
      <c r="K24" s="30" t="s">
        <v>109</v>
      </c>
    </row>
    <row r="25" spans="1:11" ht="45" x14ac:dyDescent="0.25">
      <c r="A25" s="24" t="s">
        <v>20</v>
      </c>
      <c r="B25" s="25" t="s">
        <v>1</v>
      </c>
      <c r="C25" s="19" t="s">
        <v>121</v>
      </c>
      <c r="D25" s="20" t="s">
        <v>21</v>
      </c>
      <c r="E25" s="19" t="s">
        <v>119</v>
      </c>
      <c r="F25" s="21">
        <v>2400</v>
      </c>
      <c r="G25" s="21">
        <v>500</v>
      </c>
      <c r="H25" s="21">
        <v>0</v>
      </c>
      <c r="I25" s="21">
        <f t="shared" si="0"/>
        <v>2900</v>
      </c>
      <c r="J25" s="47"/>
      <c r="K25" s="19" t="s">
        <v>109</v>
      </c>
    </row>
    <row r="26" spans="1:11" ht="45" x14ac:dyDescent="0.25">
      <c r="A26" s="26"/>
      <c r="B26" s="27"/>
      <c r="C26" s="19" t="s">
        <v>122</v>
      </c>
      <c r="D26" s="20" t="s">
        <v>23</v>
      </c>
      <c r="E26" s="19" t="s">
        <v>119</v>
      </c>
      <c r="F26" s="21">
        <v>1500</v>
      </c>
      <c r="G26" s="21">
        <v>500</v>
      </c>
      <c r="H26" s="21">
        <v>0</v>
      </c>
      <c r="I26" s="21">
        <f t="shared" si="0"/>
        <v>2000</v>
      </c>
      <c r="J26" s="47"/>
      <c r="K26" s="19" t="s">
        <v>109</v>
      </c>
    </row>
    <row r="27" spans="1:11" ht="30" x14ac:dyDescent="0.25">
      <c r="A27" s="22"/>
      <c r="B27" s="23"/>
      <c r="C27" s="19" t="s">
        <v>134</v>
      </c>
      <c r="D27" s="20" t="s">
        <v>24</v>
      </c>
      <c r="E27" s="19" t="s">
        <v>116</v>
      </c>
      <c r="F27" s="21">
        <v>500</v>
      </c>
      <c r="G27" s="21">
        <v>0</v>
      </c>
      <c r="H27" s="21">
        <v>0</v>
      </c>
      <c r="I27" s="21">
        <f t="shared" si="0"/>
        <v>500</v>
      </c>
      <c r="J27" s="47">
        <f>SUM(I25:I27)</f>
        <v>5400</v>
      </c>
      <c r="K27" s="19" t="s">
        <v>109</v>
      </c>
    </row>
    <row r="28" spans="1:11" x14ac:dyDescent="0.25">
      <c r="A28" s="28" t="s">
        <v>25</v>
      </c>
      <c r="B28" s="29" t="s">
        <v>1</v>
      </c>
      <c r="C28" s="30" t="s">
        <v>121</v>
      </c>
      <c r="D28" s="17" t="s">
        <v>26</v>
      </c>
      <c r="E28" s="30" t="s">
        <v>32</v>
      </c>
      <c r="F28" s="32">
        <v>1500</v>
      </c>
      <c r="G28" s="32">
        <v>0</v>
      </c>
      <c r="H28" s="32">
        <v>0</v>
      </c>
      <c r="I28" s="32">
        <f t="shared" si="0"/>
        <v>1500</v>
      </c>
      <c r="J28" s="47"/>
      <c r="K28" s="30" t="s">
        <v>109</v>
      </c>
    </row>
    <row r="29" spans="1:11" x14ac:dyDescent="0.25">
      <c r="A29" s="33"/>
      <c r="B29" s="34"/>
      <c r="C29" s="30" t="s">
        <v>122</v>
      </c>
      <c r="D29" s="17" t="s">
        <v>27</v>
      </c>
      <c r="E29" s="30" t="s">
        <v>33</v>
      </c>
      <c r="F29" s="32">
        <v>2000</v>
      </c>
      <c r="G29" s="32">
        <v>0</v>
      </c>
      <c r="H29" s="32">
        <v>0</v>
      </c>
      <c r="I29" s="32">
        <f t="shared" si="0"/>
        <v>2000</v>
      </c>
      <c r="J29" s="47"/>
      <c r="K29" s="30" t="s">
        <v>109</v>
      </c>
    </row>
    <row r="30" spans="1:11" x14ac:dyDescent="0.25">
      <c r="A30" s="33"/>
      <c r="B30" s="34"/>
      <c r="C30" s="30" t="s">
        <v>134</v>
      </c>
      <c r="D30" s="17" t="s">
        <v>28</v>
      </c>
      <c r="E30" s="30" t="s">
        <v>34</v>
      </c>
      <c r="F30" s="32">
        <v>700</v>
      </c>
      <c r="G30" s="32">
        <v>0</v>
      </c>
      <c r="H30" s="32">
        <v>0</v>
      </c>
      <c r="I30" s="32">
        <f t="shared" si="0"/>
        <v>700</v>
      </c>
      <c r="J30" s="47"/>
      <c r="K30" s="30" t="s">
        <v>109</v>
      </c>
    </row>
    <row r="31" spans="1:11" x14ac:dyDescent="0.25">
      <c r="A31" s="33"/>
      <c r="B31" s="34"/>
      <c r="C31" s="30" t="s">
        <v>135</v>
      </c>
      <c r="D31" s="17" t="s">
        <v>29</v>
      </c>
      <c r="E31" s="30" t="s">
        <v>34</v>
      </c>
      <c r="F31" s="32">
        <v>1500</v>
      </c>
      <c r="G31" s="32">
        <v>0</v>
      </c>
      <c r="H31" s="32">
        <v>0</v>
      </c>
      <c r="I31" s="32">
        <f t="shared" si="0"/>
        <v>1500</v>
      </c>
      <c r="J31" s="47"/>
      <c r="K31" s="30" t="s">
        <v>109</v>
      </c>
    </row>
    <row r="32" spans="1:11" x14ac:dyDescent="0.25">
      <c r="A32" s="33"/>
      <c r="B32" s="34"/>
      <c r="C32" s="30" t="s">
        <v>136</v>
      </c>
      <c r="D32" s="17" t="s">
        <v>30</v>
      </c>
      <c r="E32" s="30" t="s">
        <v>34</v>
      </c>
      <c r="F32" s="32">
        <v>300</v>
      </c>
      <c r="G32" s="32">
        <v>0</v>
      </c>
      <c r="H32" s="32">
        <v>0</v>
      </c>
      <c r="I32" s="32">
        <f t="shared" si="0"/>
        <v>300</v>
      </c>
      <c r="J32" s="47"/>
      <c r="K32" s="30" t="s">
        <v>109</v>
      </c>
    </row>
    <row r="33" spans="1:11" x14ac:dyDescent="0.25">
      <c r="A33" s="35"/>
      <c r="B33" s="36"/>
      <c r="C33" s="30" t="s">
        <v>137</v>
      </c>
      <c r="D33" s="17" t="s">
        <v>31</v>
      </c>
      <c r="E33" s="30" t="s">
        <v>32</v>
      </c>
      <c r="F33" s="32">
        <v>200</v>
      </c>
      <c r="G33" s="32">
        <v>0</v>
      </c>
      <c r="H33" s="32">
        <v>0</v>
      </c>
      <c r="I33" s="32">
        <f t="shared" si="0"/>
        <v>200</v>
      </c>
      <c r="J33" s="47">
        <f>SUM(I28:I33)</f>
        <v>6200</v>
      </c>
      <c r="K33" s="30" t="s">
        <v>109</v>
      </c>
    </row>
    <row r="34" spans="1:11" s="55" customFormat="1" ht="375" x14ac:dyDescent="0.25">
      <c r="A34" s="51" t="s">
        <v>35</v>
      </c>
      <c r="B34" s="52" t="s">
        <v>1</v>
      </c>
      <c r="C34" s="52"/>
      <c r="D34" s="53" t="s">
        <v>36</v>
      </c>
      <c r="E34" s="52" t="s">
        <v>119</v>
      </c>
      <c r="F34" s="54">
        <v>10000</v>
      </c>
      <c r="G34" s="54">
        <v>0</v>
      </c>
      <c r="H34" s="54">
        <v>0</v>
      </c>
      <c r="I34" s="54">
        <f t="shared" si="0"/>
        <v>10000</v>
      </c>
      <c r="J34" s="47">
        <v>10000</v>
      </c>
      <c r="K34" s="52" t="s">
        <v>110</v>
      </c>
    </row>
    <row r="35" spans="1:11" ht="120" x14ac:dyDescent="0.25">
      <c r="A35" s="31" t="s">
        <v>37</v>
      </c>
      <c r="B35" s="30" t="s">
        <v>1</v>
      </c>
      <c r="C35" s="30"/>
      <c r="D35" s="17" t="s">
        <v>38</v>
      </c>
      <c r="E35" s="30" t="s">
        <v>115</v>
      </c>
      <c r="F35" s="32">
        <v>1500</v>
      </c>
      <c r="G35" s="32">
        <v>0</v>
      </c>
      <c r="H35" s="32">
        <v>0</v>
      </c>
      <c r="I35" s="32">
        <f t="shared" si="0"/>
        <v>1500</v>
      </c>
      <c r="J35" s="47">
        <v>1500</v>
      </c>
      <c r="K35" s="30" t="s">
        <v>109</v>
      </c>
    </row>
    <row r="36" spans="1:11" ht="210" x14ac:dyDescent="0.25">
      <c r="A36" s="18" t="s">
        <v>39</v>
      </c>
      <c r="B36" s="19" t="s">
        <v>1</v>
      </c>
      <c r="C36" s="19"/>
      <c r="D36" s="20" t="s">
        <v>41</v>
      </c>
      <c r="E36" s="19" t="s">
        <v>114</v>
      </c>
      <c r="F36" s="50">
        <v>0</v>
      </c>
      <c r="G36" s="50">
        <v>0</v>
      </c>
      <c r="H36" s="50">
        <v>0</v>
      </c>
      <c r="I36" s="50">
        <f t="shared" si="0"/>
        <v>0</v>
      </c>
      <c r="J36" s="47">
        <v>0</v>
      </c>
      <c r="K36" s="19" t="s">
        <v>109</v>
      </c>
    </row>
    <row r="37" spans="1:11" ht="30" x14ac:dyDescent="0.25">
      <c r="A37" s="28" t="s">
        <v>103</v>
      </c>
      <c r="B37" s="29" t="s">
        <v>1</v>
      </c>
      <c r="C37" s="30" t="s">
        <v>121</v>
      </c>
      <c r="D37" s="17" t="s">
        <v>69</v>
      </c>
      <c r="E37" s="30" t="s">
        <v>74</v>
      </c>
      <c r="F37" s="32">
        <v>23000</v>
      </c>
      <c r="G37" s="32">
        <v>0</v>
      </c>
      <c r="H37" s="32">
        <v>500</v>
      </c>
      <c r="I37" s="32">
        <f t="shared" si="0"/>
        <v>23500</v>
      </c>
      <c r="J37" s="47"/>
      <c r="K37" s="30" t="s">
        <v>109</v>
      </c>
    </row>
    <row r="38" spans="1:11" x14ac:dyDescent="0.25">
      <c r="A38" s="33"/>
      <c r="B38" s="34"/>
      <c r="C38" s="30" t="s">
        <v>122</v>
      </c>
      <c r="D38" s="17" t="s">
        <v>70</v>
      </c>
      <c r="E38" s="30" t="s">
        <v>74</v>
      </c>
      <c r="F38" s="32">
        <v>10000</v>
      </c>
      <c r="G38" s="32">
        <v>0</v>
      </c>
      <c r="H38" s="32">
        <v>500</v>
      </c>
      <c r="I38" s="32">
        <f t="shared" si="0"/>
        <v>10500</v>
      </c>
      <c r="J38" s="47"/>
      <c r="K38" s="30" t="s">
        <v>109</v>
      </c>
    </row>
    <row r="39" spans="1:11" x14ac:dyDescent="0.25">
      <c r="A39" s="33"/>
      <c r="B39" s="34"/>
      <c r="C39" s="30" t="s">
        <v>134</v>
      </c>
      <c r="D39" s="17" t="s">
        <v>71</v>
      </c>
      <c r="E39" s="30" t="s">
        <v>74</v>
      </c>
      <c r="F39" s="32">
        <v>8000</v>
      </c>
      <c r="G39" s="32">
        <v>0</v>
      </c>
      <c r="H39" s="32">
        <v>0</v>
      </c>
      <c r="I39" s="32">
        <f t="shared" si="0"/>
        <v>8000</v>
      </c>
      <c r="J39" s="47"/>
      <c r="K39" s="30" t="s">
        <v>109</v>
      </c>
    </row>
    <row r="40" spans="1:11" ht="30" x14ac:dyDescent="0.25">
      <c r="A40" s="33"/>
      <c r="B40" s="34"/>
      <c r="C40" s="30" t="s">
        <v>135</v>
      </c>
      <c r="D40" s="17" t="s">
        <v>72</v>
      </c>
      <c r="E40" s="30" t="s">
        <v>74</v>
      </c>
      <c r="F40" s="32">
        <v>24200</v>
      </c>
      <c r="G40" s="32">
        <v>0</v>
      </c>
      <c r="H40" s="32">
        <v>500</v>
      </c>
      <c r="I40" s="32">
        <f t="shared" si="0"/>
        <v>24700</v>
      </c>
      <c r="J40" s="47"/>
      <c r="K40" s="30" t="s">
        <v>109</v>
      </c>
    </row>
    <row r="41" spans="1:11" ht="30" x14ac:dyDescent="0.25">
      <c r="A41" s="35"/>
      <c r="B41" s="36"/>
      <c r="C41" s="30" t="s">
        <v>136</v>
      </c>
      <c r="D41" s="17" t="s">
        <v>73</v>
      </c>
      <c r="E41" s="30" t="s">
        <v>75</v>
      </c>
      <c r="F41" s="32">
        <v>0</v>
      </c>
      <c r="G41" s="32">
        <v>0</v>
      </c>
      <c r="H41" s="32">
        <v>0</v>
      </c>
      <c r="I41" s="32">
        <f t="shared" si="0"/>
        <v>0</v>
      </c>
      <c r="J41" s="47">
        <f>SUM(I37:I41)</f>
        <v>66700</v>
      </c>
      <c r="K41" s="30" t="s">
        <v>109</v>
      </c>
    </row>
    <row r="42" spans="1:11" ht="60" x14ac:dyDescent="0.25">
      <c r="A42" s="24" t="s">
        <v>48</v>
      </c>
      <c r="B42" s="25" t="s">
        <v>1</v>
      </c>
      <c r="C42" s="19" t="s">
        <v>121</v>
      </c>
      <c r="D42" s="20" t="s">
        <v>49</v>
      </c>
      <c r="E42" s="19" t="s">
        <v>118</v>
      </c>
      <c r="F42" s="21">
        <v>4000</v>
      </c>
      <c r="G42" s="21">
        <v>0</v>
      </c>
      <c r="H42" s="21">
        <v>0</v>
      </c>
      <c r="I42" s="21">
        <f t="shared" si="0"/>
        <v>4000</v>
      </c>
      <c r="J42" s="47"/>
      <c r="K42" s="19" t="s">
        <v>109</v>
      </c>
    </row>
    <row r="43" spans="1:11" x14ac:dyDescent="0.25">
      <c r="A43" s="22"/>
      <c r="B43" s="23"/>
      <c r="C43" s="19" t="s">
        <v>122</v>
      </c>
      <c r="D43" s="20" t="s">
        <v>52</v>
      </c>
      <c r="E43" s="19" t="s">
        <v>132</v>
      </c>
      <c r="F43" s="21">
        <v>1500</v>
      </c>
      <c r="G43" s="21">
        <v>0</v>
      </c>
      <c r="H43" s="21">
        <v>0</v>
      </c>
      <c r="I43" s="21">
        <f t="shared" si="0"/>
        <v>1500</v>
      </c>
      <c r="J43" s="47">
        <v>0</v>
      </c>
      <c r="K43" s="19" t="s">
        <v>110</v>
      </c>
    </row>
    <row r="44" spans="1:11" ht="90" x14ac:dyDescent="0.25">
      <c r="A44" s="28" t="s">
        <v>55</v>
      </c>
      <c r="B44" s="29" t="s">
        <v>1</v>
      </c>
      <c r="C44" s="30" t="s">
        <v>121</v>
      </c>
      <c r="D44" s="17" t="s">
        <v>56</v>
      </c>
      <c r="E44" s="30" t="s">
        <v>120</v>
      </c>
      <c r="F44" s="32">
        <v>11000</v>
      </c>
      <c r="G44" s="32">
        <v>0</v>
      </c>
      <c r="H44" s="32">
        <v>0</v>
      </c>
      <c r="I44" s="32">
        <f t="shared" si="0"/>
        <v>11000</v>
      </c>
      <c r="J44" s="47"/>
      <c r="K44" s="30" t="s">
        <v>109</v>
      </c>
    </row>
    <row r="45" spans="1:11" ht="375" x14ac:dyDescent="0.25">
      <c r="A45" s="35"/>
      <c r="B45" s="36"/>
      <c r="C45" s="30" t="s">
        <v>122</v>
      </c>
      <c r="D45" s="17" t="s">
        <v>133</v>
      </c>
      <c r="E45" s="30"/>
      <c r="F45" s="50">
        <v>0</v>
      </c>
      <c r="G45" s="50">
        <v>0</v>
      </c>
      <c r="H45" s="50">
        <v>0</v>
      </c>
      <c r="I45" s="50">
        <f t="shared" si="0"/>
        <v>0</v>
      </c>
      <c r="J45" s="47">
        <f>SUM(I44:I45)</f>
        <v>11000</v>
      </c>
      <c r="K45" s="30" t="s">
        <v>109</v>
      </c>
    </row>
    <row r="46" spans="1:11" ht="60" x14ac:dyDescent="0.25">
      <c r="A46" s="28" t="s">
        <v>60</v>
      </c>
      <c r="B46" s="29" t="s">
        <v>1</v>
      </c>
      <c r="C46" s="30" t="s">
        <v>121</v>
      </c>
      <c r="D46" s="17" t="s">
        <v>61</v>
      </c>
      <c r="E46" s="30" t="s">
        <v>33</v>
      </c>
      <c r="F46" s="32">
        <v>2500</v>
      </c>
      <c r="G46" s="32">
        <v>0</v>
      </c>
      <c r="H46" s="32">
        <v>0</v>
      </c>
      <c r="I46" s="32">
        <f t="shared" si="0"/>
        <v>2500</v>
      </c>
      <c r="J46" s="47"/>
      <c r="K46" s="30" t="s">
        <v>109</v>
      </c>
    </row>
    <row r="47" spans="1:11" ht="45" x14ac:dyDescent="0.25">
      <c r="A47" s="35"/>
      <c r="B47" s="36"/>
      <c r="C47" s="30" t="s">
        <v>122</v>
      </c>
      <c r="D47" s="17" t="s">
        <v>62</v>
      </c>
      <c r="E47" s="30" t="s">
        <v>115</v>
      </c>
      <c r="F47" s="32">
        <v>2500</v>
      </c>
      <c r="G47" s="32">
        <v>0</v>
      </c>
      <c r="H47" s="32">
        <v>0</v>
      </c>
      <c r="I47" s="32">
        <f t="shared" si="0"/>
        <v>2500</v>
      </c>
      <c r="J47" s="47">
        <f>SUM(I46:I47)</f>
        <v>5000</v>
      </c>
      <c r="K47" s="30" t="s">
        <v>109</v>
      </c>
    </row>
    <row r="48" spans="1:11" ht="135" x14ac:dyDescent="0.25">
      <c r="A48" s="18" t="s">
        <v>63</v>
      </c>
      <c r="B48" s="19" t="s">
        <v>1</v>
      </c>
      <c r="C48" s="19"/>
      <c r="D48" s="20" t="s">
        <v>64</v>
      </c>
      <c r="E48" s="19" t="s">
        <v>115</v>
      </c>
      <c r="F48" s="21">
        <v>40000</v>
      </c>
      <c r="G48" s="21">
        <v>0</v>
      </c>
      <c r="H48" s="21">
        <v>2000</v>
      </c>
      <c r="I48" s="21">
        <f t="shared" si="0"/>
        <v>42000</v>
      </c>
      <c r="J48" s="47">
        <v>42000</v>
      </c>
      <c r="K48" s="19" t="s">
        <v>109</v>
      </c>
    </row>
    <row r="49" spans="1:11" x14ac:dyDescent="0.25">
      <c r="A49" s="31" t="s">
        <v>65</v>
      </c>
      <c r="B49" s="30" t="s">
        <v>1</v>
      </c>
      <c r="C49" s="30"/>
      <c r="D49" s="17" t="s">
        <v>66</v>
      </c>
      <c r="E49" s="30" t="s">
        <v>115</v>
      </c>
      <c r="F49" s="32">
        <v>2000</v>
      </c>
      <c r="G49" s="32">
        <v>0</v>
      </c>
      <c r="H49" s="32">
        <v>300</v>
      </c>
      <c r="I49" s="32">
        <f t="shared" si="0"/>
        <v>2300</v>
      </c>
      <c r="J49" s="47">
        <v>2300</v>
      </c>
      <c r="K49" s="30" t="s">
        <v>109</v>
      </c>
    </row>
    <row r="50" spans="1:11" ht="135" x14ac:dyDescent="0.25">
      <c r="A50" s="18" t="s">
        <v>76</v>
      </c>
      <c r="B50" s="19" t="s">
        <v>1</v>
      </c>
      <c r="C50" s="19"/>
      <c r="D50" s="20" t="s">
        <v>77</v>
      </c>
      <c r="E50" s="19" t="s">
        <v>33</v>
      </c>
      <c r="F50" s="21">
        <v>3000</v>
      </c>
      <c r="G50" s="21">
        <v>0</v>
      </c>
      <c r="H50" s="21">
        <v>0</v>
      </c>
      <c r="I50" s="21">
        <f t="shared" si="0"/>
        <v>3000</v>
      </c>
      <c r="J50" s="47">
        <v>3000</v>
      </c>
      <c r="K50" s="19" t="s">
        <v>109</v>
      </c>
    </row>
    <row r="51" spans="1:11" x14ac:dyDescent="0.25">
      <c r="A51" s="40"/>
      <c r="B51" s="41"/>
      <c r="C51" s="41"/>
      <c r="D51" s="42"/>
      <c r="E51" s="41"/>
      <c r="F51" s="43"/>
      <c r="G51" s="43"/>
      <c r="H51" s="43"/>
      <c r="I51" s="43"/>
      <c r="J51" s="48">
        <f>SUM(J3:J50)</f>
        <v>215690</v>
      </c>
      <c r="K51" s="41"/>
    </row>
    <row r="52" spans="1:11" x14ac:dyDescent="0.25">
      <c r="A52" s="40"/>
      <c r="B52" s="41"/>
      <c r="C52" s="41"/>
      <c r="D52" s="42"/>
      <c r="E52" s="41"/>
      <c r="F52" s="43"/>
      <c r="G52" s="43"/>
      <c r="H52" s="43"/>
      <c r="I52" s="43"/>
      <c r="J52" s="48"/>
      <c r="K52" s="41"/>
    </row>
    <row r="53" spans="1:11" x14ac:dyDescent="0.25">
      <c r="A53" s="40" t="s">
        <v>102</v>
      </c>
      <c r="B53" s="41"/>
      <c r="C53" s="41"/>
      <c r="D53" s="42"/>
      <c r="E53" s="41"/>
      <c r="F53" s="43"/>
      <c r="G53" s="43"/>
      <c r="H53" s="43"/>
      <c r="I53" s="43"/>
      <c r="J53" s="48"/>
      <c r="K53" s="41"/>
    </row>
    <row r="54" spans="1:11" x14ac:dyDescent="0.25">
      <c r="A54" s="40"/>
      <c r="B54" s="41"/>
      <c r="C54" s="41"/>
      <c r="D54" s="42"/>
      <c r="E54" s="41"/>
      <c r="F54" s="43"/>
      <c r="G54" s="43"/>
      <c r="H54" s="43"/>
      <c r="I54" s="43"/>
      <c r="J54" s="48"/>
      <c r="K54" s="41"/>
    </row>
    <row r="55" spans="1:11" x14ac:dyDescent="0.25">
      <c r="A55" s="40"/>
      <c r="B55" s="41"/>
      <c r="C55" s="41"/>
      <c r="D55" s="42"/>
      <c r="E55" s="41"/>
      <c r="F55" s="43"/>
      <c r="G55" s="43"/>
      <c r="H55" s="43"/>
      <c r="I55" s="43"/>
      <c r="J55" s="48"/>
      <c r="K55" s="41"/>
    </row>
  </sheetData>
  <sortState ref="A2:J297">
    <sortCondition ref="A1"/>
  </sortState>
  <mergeCells count="1">
    <mergeCell ref="A1:K1"/>
  </mergeCells>
  <pageMargins left="0.7" right="0.7" top="0.25" bottom="0.25" header="0.3" footer="0.3"/>
  <pageSetup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activeCell="A2" sqref="A2:XFD2"/>
    </sheetView>
  </sheetViews>
  <sheetFormatPr defaultRowHeight="15" x14ac:dyDescent="0.25"/>
  <cols>
    <col min="1" max="1" width="25.5703125" style="7" customWidth="1"/>
    <col min="2" max="2" width="11.85546875" style="8" bestFit="1" customWidth="1"/>
    <col min="3" max="3" width="11.85546875" style="8" customWidth="1"/>
    <col min="4" max="4" width="43.5703125" style="4" customWidth="1"/>
    <col min="5" max="5" width="9.140625" style="8"/>
    <col min="6" max="6" width="9.140625" style="10"/>
    <col min="7" max="7" width="8.7109375" style="10" customWidth="1"/>
    <col min="8" max="8" width="9.28515625" style="10" customWidth="1"/>
    <col min="9" max="9" width="12.28515625" style="10" bestFit="1" customWidth="1"/>
    <col min="10" max="10" width="15.42578125" style="8" bestFit="1" customWidth="1"/>
  </cols>
  <sheetData>
    <row r="1" spans="1:10" s="15" customFormat="1" ht="36.75" customHeight="1" x14ac:dyDescent="0.25">
      <c r="A1" s="73" t="s">
        <v>107</v>
      </c>
      <c r="B1" s="73"/>
      <c r="C1" s="73"/>
      <c r="D1" s="73"/>
      <c r="E1" s="73"/>
      <c r="F1" s="73"/>
      <c r="G1" s="73"/>
      <c r="H1" s="73"/>
      <c r="I1" s="73"/>
      <c r="J1" s="73"/>
    </row>
    <row r="2" spans="1:10" s="1" customFormat="1" ht="33" customHeight="1" x14ac:dyDescent="0.25">
      <c r="A2" s="2" t="s">
        <v>92</v>
      </c>
      <c r="B2" s="38" t="s">
        <v>93</v>
      </c>
      <c r="C2" s="38" t="s">
        <v>123</v>
      </c>
      <c r="D2" s="2" t="s">
        <v>94</v>
      </c>
      <c r="E2" s="38" t="s">
        <v>98</v>
      </c>
      <c r="F2" s="3" t="s">
        <v>95</v>
      </c>
      <c r="G2" s="3" t="s">
        <v>111</v>
      </c>
      <c r="H2" s="3" t="s">
        <v>112</v>
      </c>
      <c r="I2" s="3" t="s">
        <v>96</v>
      </c>
      <c r="J2" s="2" t="s">
        <v>97</v>
      </c>
    </row>
    <row r="3" spans="1:10" ht="120" x14ac:dyDescent="0.25">
      <c r="A3" s="5" t="s">
        <v>81</v>
      </c>
      <c r="B3" s="6" t="s">
        <v>1</v>
      </c>
      <c r="C3" s="6"/>
      <c r="D3" s="16" t="s">
        <v>82</v>
      </c>
      <c r="E3" s="6" t="s">
        <v>114</v>
      </c>
      <c r="F3" s="9">
        <v>500</v>
      </c>
      <c r="G3" s="9">
        <v>0</v>
      </c>
      <c r="H3" s="9">
        <v>0</v>
      </c>
      <c r="I3" s="9">
        <f t="shared" ref="I3:I13" si="0">SUM(F3:H3)</f>
        <v>500</v>
      </c>
      <c r="J3" s="6" t="s">
        <v>108</v>
      </c>
    </row>
    <row r="4" spans="1:10" ht="409.5" x14ac:dyDescent="0.25">
      <c r="A4" s="18" t="s">
        <v>104</v>
      </c>
      <c r="B4" s="19" t="s">
        <v>1</v>
      </c>
      <c r="C4" s="19"/>
      <c r="D4" s="20" t="s">
        <v>84</v>
      </c>
      <c r="E4" s="19" t="s">
        <v>115</v>
      </c>
      <c r="F4" s="21">
        <v>550</v>
      </c>
      <c r="G4" s="21">
        <v>0</v>
      </c>
      <c r="H4" s="21">
        <v>0</v>
      </c>
      <c r="I4" s="21">
        <f t="shared" si="0"/>
        <v>550</v>
      </c>
      <c r="J4" s="19" t="s">
        <v>109</v>
      </c>
    </row>
    <row r="5" spans="1:10" ht="60" x14ac:dyDescent="0.25">
      <c r="A5" s="13" t="s">
        <v>0</v>
      </c>
      <c r="B5" s="14" t="s">
        <v>1</v>
      </c>
      <c r="C5" s="6" t="s">
        <v>121</v>
      </c>
      <c r="D5" s="16" t="s">
        <v>5</v>
      </c>
      <c r="E5" s="6" t="s">
        <v>115</v>
      </c>
      <c r="F5" s="9">
        <v>0</v>
      </c>
      <c r="G5" s="9">
        <v>0</v>
      </c>
      <c r="H5" s="9">
        <v>0</v>
      </c>
      <c r="I5" s="9">
        <f t="shared" si="0"/>
        <v>0</v>
      </c>
      <c r="J5" s="6" t="s">
        <v>109</v>
      </c>
    </row>
    <row r="6" spans="1:10" x14ac:dyDescent="0.25">
      <c r="A6" s="11"/>
      <c r="B6" s="12"/>
      <c r="C6" s="12" t="s">
        <v>122</v>
      </c>
      <c r="D6" s="16" t="s">
        <v>6</v>
      </c>
      <c r="E6" s="6" t="s">
        <v>115</v>
      </c>
      <c r="F6" s="9">
        <v>0</v>
      </c>
      <c r="G6" s="9">
        <v>0</v>
      </c>
      <c r="H6" s="9">
        <v>0</v>
      </c>
      <c r="I6" s="9">
        <f t="shared" si="0"/>
        <v>0</v>
      </c>
      <c r="J6" s="6" t="s">
        <v>110</v>
      </c>
    </row>
    <row r="7" spans="1:10" ht="390" x14ac:dyDescent="0.25">
      <c r="A7" s="24" t="s">
        <v>100</v>
      </c>
      <c r="B7" s="25" t="s">
        <v>1</v>
      </c>
      <c r="C7" s="19"/>
      <c r="D7" s="20" t="s">
        <v>14</v>
      </c>
      <c r="E7" s="19" t="s">
        <v>75</v>
      </c>
      <c r="F7" s="21">
        <v>0</v>
      </c>
      <c r="G7" s="21">
        <v>0</v>
      </c>
      <c r="H7" s="21">
        <v>0</v>
      </c>
      <c r="I7" s="21">
        <f t="shared" si="0"/>
        <v>0</v>
      </c>
      <c r="J7" s="19" t="s">
        <v>109</v>
      </c>
    </row>
    <row r="8" spans="1:10" ht="45" x14ac:dyDescent="0.25">
      <c r="A8" s="5" t="s">
        <v>20</v>
      </c>
      <c r="B8" s="6" t="s">
        <v>1</v>
      </c>
      <c r="C8" s="6"/>
      <c r="D8" s="17" t="s">
        <v>22</v>
      </c>
      <c r="E8" s="6" t="s">
        <v>116</v>
      </c>
      <c r="F8" s="9">
        <v>3000</v>
      </c>
      <c r="G8" s="9">
        <v>1000</v>
      </c>
      <c r="H8" s="9">
        <v>0</v>
      </c>
      <c r="I8" s="9">
        <f t="shared" si="0"/>
        <v>4000</v>
      </c>
      <c r="J8" s="6" t="s">
        <v>109</v>
      </c>
    </row>
    <row r="9" spans="1:10" ht="409.5" x14ac:dyDescent="0.25">
      <c r="A9" s="18" t="s">
        <v>39</v>
      </c>
      <c r="B9" s="19" t="s">
        <v>1</v>
      </c>
      <c r="C9" s="19"/>
      <c r="D9" s="20" t="s">
        <v>40</v>
      </c>
      <c r="E9" s="19" t="s">
        <v>42</v>
      </c>
      <c r="F9" s="21">
        <v>0</v>
      </c>
      <c r="G9" s="21">
        <v>0</v>
      </c>
      <c r="H9" s="21">
        <v>0</v>
      </c>
      <c r="I9" s="21">
        <f t="shared" si="0"/>
        <v>0</v>
      </c>
      <c r="J9" s="19" t="s">
        <v>109</v>
      </c>
    </row>
    <row r="10" spans="1:10" ht="45" x14ac:dyDescent="0.25">
      <c r="A10" s="31" t="s">
        <v>45</v>
      </c>
      <c r="B10" s="30" t="s">
        <v>1</v>
      </c>
      <c r="C10" s="30"/>
      <c r="D10" s="17" t="s">
        <v>46</v>
      </c>
      <c r="E10" s="30" t="s">
        <v>117</v>
      </c>
      <c r="F10" s="32">
        <v>10000</v>
      </c>
      <c r="G10" s="32">
        <v>0</v>
      </c>
      <c r="H10" s="32">
        <v>0</v>
      </c>
      <c r="I10" s="32">
        <f t="shared" si="0"/>
        <v>10000</v>
      </c>
      <c r="J10" s="30" t="s">
        <v>110</v>
      </c>
    </row>
    <row r="11" spans="1:10" ht="30" x14ac:dyDescent="0.25">
      <c r="A11" s="18" t="s">
        <v>113</v>
      </c>
      <c r="B11" s="19" t="s">
        <v>1</v>
      </c>
      <c r="C11" s="19"/>
      <c r="D11" s="20" t="s">
        <v>47</v>
      </c>
      <c r="E11" s="19" t="s">
        <v>115</v>
      </c>
      <c r="F11" s="21">
        <v>2800</v>
      </c>
      <c r="G11" s="21">
        <v>0</v>
      </c>
      <c r="H11" s="21">
        <v>0</v>
      </c>
      <c r="I11" s="21">
        <f t="shared" si="0"/>
        <v>2800</v>
      </c>
      <c r="J11" s="19" t="s">
        <v>109</v>
      </c>
    </row>
    <row r="12" spans="1:10" ht="60" x14ac:dyDescent="0.25">
      <c r="A12" s="28" t="s">
        <v>48</v>
      </c>
      <c r="B12" s="29" t="s">
        <v>1</v>
      </c>
      <c r="C12" s="30" t="s">
        <v>121</v>
      </c>
      <c r="D12" s="17" t="s">
        <v>50</v>
      </c>
      <c r="E12" s="30" t="s">
        <v>118</v>
      </c>
      <c r="F12" s="32">
        <v>4000</v>
      </c>
      <c r="G12" s="32">
        <v>0</v>
      </c>
      <c r="H12" s="32">
        <v>0</v>
      </c>
      <c r="I12" s="32">
        <f t="shared" si="0"/>
        <v>4000</v>
      </c>
      <c r="J12" s="30" t="s">
        <v>109</v>
      </c>
    </row>
    <row r="13" spans="1:10" ht="30" x14ac:dyDescent="0.25">
      <c r="A13" s="35"/>
      <c r="B13" s="36"/>
      <c r="C13" s="36" t="s">
        <v>122</v>
      </c>
      <c r="D13" s="17" t="s">
        <v>51</v>
      </c>
      <c r="E13" s="30" t="s">
        <v>118</v>
      </c>
      <c r="F13" s="32">
        <v>8000</v>
      </c>
      <c r="G13" s="32">
        <v>0</v>
      </c>
      <c r="H13" s="32">
        <v>0</v>
      </c>
      <c r="I13" s="32">
        <f t="shared" si="0"/>
        <v>8000</v>
      </c>
      <c r="J13" s="30" t="s">
        <v>109</v>
      </c>
    </row>
    <row r="14" spans="1:10" ht="270" x14ac:dyDescent="0.25">
      <c r="A14" s="18" t="s">
        <v>55</v>
      </c>
      <c r="B14" s="19" t="s">
        <v>1</v>
      </c>
      <c r="C14" s="19"/>
      <c r="D14" s="20" t="s">
        <v>57</v>
      </c>
      <c r="E14" s="19" t="s">
        <v>114</v>
      </c>
      <c r="F14" s="21">
        <v>15000</v>
      </c>
      <c r="G14" s="21">
        <v>0</v>
      </c>
      <c r="H14" s="21">
        <v>0</v>
      </c>
      <c r="I14" s="21">
        <f t="shared" ref="I14:I18" si="1">SUM(F14:H14)</f>
        <v>15000</v>
      </c>
      <c r="J14" s="19" t="s">
        <v>109</v>
      </c>
    </row>
    <row r="15" spans="1:10" x14ac:dyDescent="0.25">
      <c r="A15" s="31" t="s">
        <v>65</v>
      </c>
      <c r="B15" s="30" t="s">
        <v>1</v>
      </c>
      <c r="C15" s="30"/>
      <c r="D15" s="17" t="s">
        <v>67</v>
      </c>
      <c r="E15" s="30" t="s">
        <v>119</v>
      </c>
      <c r="F15" s="32">
        <v>750</v>
      </c>
      <c r="G15" s="32">
        <v>0</v>
      </c>
      <c r="H15" s="32">
        <v>0</v>
      </c>
      <c r="I15" s="32">
        <f t="shared" si="1"/>
        <v>750</v>
      </c>
      <c r="J15" s="30" t="s">
        <v>109</v>
      </c>
    </row>
    <row r="16" spans="1:10" ht="285" x14ac:dyDescent="0.25">
      <c r="A16" s="18" t="s">
        <v>68</v>
      </c>
      <c r="B16" s="19" t="s">
        <v>1</v>
      </c>
      <c r="C16" s="19"/>
      <c r="D16" s="20" t="s">
        <v>106</v>
      </c>
      <c r="E16" s="19" t="s">
        <v>120</v>
      </c>
      <c r="F16" s="21">
        <v>2000</v>
      </c>
      <c r="G16" s="21">
        <v>0</v>
      </c>
      <c r="H16" s="21">
        <v>300</v>
      </c>
      <c r="I16" s="21">
        <f t="shared" si="1"/>
        <v>2300</v>
      </c>
      <c r="J16" s="19" t="s">
        <v>109</v>
      </c>
    </row>
    <row r="17" spans="1:10" ht="30" x14ac:dyDescent="0.25">
      <c r="A17" s="28" t="s">
        <v>78</v>
      </c>
      <c r="B17" s="29" t="s">
        <v>1</v>
      </c>
      <c r="C17" s="30" t="s">
        <v>121</v>
      </c>
      <c r="D17" s="17" t="s">
        <v>79</v>
      </c>
      <c r="E17" s="30" t="s">
        <v>116</v>
      </c>
      <c r="F17" s="32">
        <v>1383</v>
      </c>
      <c r="G17" s="32">
        <v>0</v>
      </c>
      <c r="H17" s="32">
        <v>0</v>
      </c>
      <c r="I17" s="32">
        <f t="shared" si="1"/>
        <v>1383</v>
      </c>
      <c r="J17" s="30" t="s">
        <v>110</v>
      </c>
    </row>
    <row r="18" spans="1:10" x14ac:dyDescent="0.25">
      <c r="A18" s="35"/>
      <c r="B18" s="36"/>
      <c r="C18" s="36" t="s">
        <v>122</v>
      </c>
      <c r="D18" s="17" t="s">
        <v>80</v>
      </c>
      <c r="E18" s="30" t="s">
        <v>116</v>
      </c>
      <c r="F18" s="32">
        <v>1383</v>
      </c>
      <c r="G18" s="32">
        <v>0</v>
      </c>
      <c r="H18" s="32">
        <v>0</v>
      </c>
      <c r="I18" s="32">
        <f t="shared" si="1"/>
        <v>1383</v>
      </c>
      <c r="J18" s="30" t="s">
        <v>110</v>
      </c>
    </row>
    <row r="19" spans="1:10" ht="18.75" x14ac:dyDescent="0.25">
      <c r="I19" s="79">
        <f>SUM(I3:I18)</f>
        <v>50666</v>
      </c>
    </row>
    <row r="21" spans="1:10" x14ac:dyDescent="0.25">
      <c r="A21" s="7" t="s">
        <v>102</v>
      </c>
    </row>
  </sheetData>
  <mergeCells count="1">
    <mergeCell ref="A1:J1"/>
  </mergeCells>
  <pageMargins left="0.25" right="0.25" top="0.25" bottom="0.25" header="0.3" footer="0.3"/>
  <pageSetup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opLeftCell="A13" workbookViewId="0">
      <selection activeCell="A31" sqref="A31"/>
    </sheetView>
  </sheetViews>
  <sheetFormatPr defaultRowHeight="15" x14ac:dyDescent="0.25"/>
  <cols>
    <col min="1" max="1" width="25" bestFit="1" customWidth="1"/>
    <col min="2" max="2" width="9.140625" style="37" bestFit="1" customWidth="1"/>
    <col min="3" max="3" width="37.28515625" customWidth="1"/>
    <col min="4" max="4" width="12" style="45" customWidth="1"/>
    <col min="9" max="9" width="15.42578125" style="63" bestFit="1" customWidth="1"/>
  </cols>
  <sheetData>
    <row r="1" spans="1:9" s="37" customFormat="1" ht="36.75" customHeight="1" x14ac:dyDescent="0.25">
      <c r="A1" s="74" t="s">
        <v>143</v>
      </c>
      <c r="B1" s="75"/>
      <c r="C1" s="75"/>
      <c r="D1" s="75"/>
      <c r="E1" s="75"/>
      <c r="F1" s="75"/>
      <c r="G1" s="75"/>
      <c r="H1" s="75"/>
      <c r="I1" s="76"/>
    </row>
    <row r="2" spans="1:9" ht="33" customHeight="1" x14ac:dyDescent="0.25">
      <c r="A2" s="56" t="s">
        <v>92</v>
      </c>
      <c r="B2" s="38" t="s">
        <v>123</v>
      </c>
      <c r="C2" s="38" t="s">
        <v>94</v>
      </c>
      <c r="D2" s="38" t="s">
        <v>98</v>
      </c>
      <c r="E2" s="3" t="s">
        <v>95</v>
      </c>
      <c r="F2" s="3" t="s">
        <v>111</v>
      </c>
      <c r="G2" s="3" t="s">
        <v>112</v>
      </c>
      <c r="H2" s="3" t="s">
        <v>96</v>
      </c>
      <c r="I2" s="65" t="s">
        <v>146</v>
      </c>
    </row>
    <row r="3" spans="1:9" ht="90" x14ac:dyDescent="0.25">
      <c r="A3" s="57" t="s">
        <v>44</v>
      </c>
      <c r="B3" s="6"/>
      <c r="C3" s="16" t="s">
        <v>148</v>
      </c>
      <c r="D3" s="6" t="s">
        <v>119</v>
      </c>
      <c r="E3" s="9">
        <v>2000</v>
      </c>
      <c r="F3" s="9">
        <v>0</v>
      </c>
      <c r="G3" s="9">
        <v>0</v>
      </c>
      <c r="H3" s="9">
        <v>2000</v>
      </c>
      <c r="I3" s="66">
        <v>2000</v>
      </c>
    </row>
    <row r="4" spans="1:9" s="37" customFormat="1" x14ac:dyDescent="0.25">
      <c r="A4" s="58" t="s">
        <v>53</v>
      </c>
      <c r="B4" s="19"/>
      <c r="C4" s="20" t="s">
        <v>149</v>
      </c>
      <c r="D4" s="19" t="s">
        <v>32</v>
      </c>
      <c r="E4" s="21">
        <v>1000</v>
      </c>
      <c r="F4" s="21">
        <v>0</v>
      </c>
      <c r="G4" s="21">
        <v>10</v>
      </c>
      <c r="H4" s="21">
        <f>SUM(E4:G4)</f>
        <v>1010</v>
      </c>
      <c r="I4" s="67">
        <f>SUM(H4:H4)</f>
        <v>1010</v>
      </c>
    </row>
    <row r="5" spans="1:9" s="37" customFormat="1" ht="105" x14ac:dyDescent="0.25">
      <c r="A5" s="64" t="s">
        <v>86</v>
      </c>
      <c r="B5" s="30"/>
      <c r="C5" s="17" t="s">
        <v>150</v>
      </c>
      <c r="D5" s="30" t="s">
        <v>33</v>
      </c>
      <c r="E5" s="32">
        <v>8000</v>
      </c>
      <c r="F5" s="32">
        <v>0</v>
      </c>
      <c r="G5" s="32">
        <v>0</v>
      </c>
      <c r="H5" s="32">
        <f>SUM(E5:G5)</f>
        <v>8000</v>
      </c>
      <c r="I5" s="67">
        <f>SUM(H5:H5)</f>
        <v>8000</v>
      </c>
    </row>
    <row r="6" spans="1:9" s="37" customFormat="1" ht="60" x14ac:dyDescent="0.25">
      <c r="A6" s="58" t="s">
        <v>90</v>
      </c>
      <c r="B6" s="19"/>
      <c r="C6" s="20" t="s">
        <v>151</v>
      </c>
      <c r="D6" s="19" t="s">
        <v>119</v>
      </c>
      <c r="E6" s="21">
        <v>2698</v>
      </c>
      <c r="F6" s="21">
        <v>0</v>
      </c>
      <c r="G6" s="21">
        <v>0</v>
      </c>
      <c r="H6" s="21">
        <f>SUM(E6:G6)</f>
        <v>2698</v>
      </c>
      <c r="I6" s="67">
        <f>SUM(H6:H6)</f>
        <v>2698</v>
      </c>
    </row>
    <row r="7" spans="1:9" s="37" customFormat="1" ht="90" x14ac:dyDescent="0.25">
      <c r="A7" s="64" t="s">
        <v>9</v>
      </c>
      <c r="B7" s="30"/>
      <c r="C7" s="17" t="s">
        <v>138</v>
      </c>
      <c r="D7" s="30" t="s">
        <v>115</v>
      </c>
      <c r="E7" s="32">
        <v>150</v>
      </c>
      <c r="F7" s="32">
        <v>0</v>
      </c>
      <c r="G7" s="32">
        <v>0</v>
      </c>
      <c r="H7" s="32">
        <f t="shared" ref="H7:H11" si="0">SUM(E7:G7)</f>
        <v>150</v>
      </c>
      <c r="I7" s="66">
        <v>150</v>
      </c>
    </row>
    <row r="8" spans="1:9" s="37" customFormat="1" x14ac:dyDescent="0.25">
      <c r="A8" s="69" t="s">
        <v>100</v>
      </c>
      <c r="B8" s="19" t="s">
        <v>121</v>
      </c>
      <c r="C8" s="20" t="s">
        <v>139</v>
      </c>
      <c r="D8" s="19" t="s">
        <v>115</v>
      </c>
      <c r="E8" s="21">
        <v>1500</v>
      </c>
      <c r="F8" s="21">
        <v>200</v>
      </c>
      <c r="G8" s="21">
        <v>0</v>
      </c>
      <c r="H8" s="21">
        <f t="shared" si="0"/>
        <v>1700</v>
      </c>
      <c r="I8" s="77">
        <f>SUM(H8:H11)</f>
        <v>5600</v>
      </c>
    </row>
    <row r="9" spans="1:9" s="37" customFormat="1" ht="32.25" customHeight="1" x14ac:dyDescent="0.25">
      <c r="A9" s="70"/>
      <c r="B9" s="19" t="s">
        <v>122</v>
      </c>
      <c r="C9" s="20" t="s">
        <v>140</v>
      </c>
      <c r="D9" s="19" t="s">
        <v>115</v>
      </c>
      <c r="E9" s="21">
        <v>1200</v>
      </c>
      <c r="F9" s="21">
        <v>0</v>
      </c>
      <c r="G9" s="21">
        <v>0</v>
      </c>
      <c r="H9" s="21">
        <f t="shared" si="0"/>
        <v>1200</v>
      </c>
      <c r="I9" s="77"/>
    </row>
    <row r="10" spans="1:9" s="37" customFormat="1" ht="45" x14ac:dyDescent="0.25">
      <c r="A10" s="70"/>
      <c r="B10" s="19" t="s">
        <v>134</v>
      </c>
      <c r="C10" s="20" t="s">
        <v>141</v>
      </c>
      <c r="D10" s="19"/>
      <c r="E10" s="21">
        <v>1200</v>
      </c>
      <c r="F10" s="21">
        <v>0</v>
      </c>
      <c r="G10" s="21">
        <v>0</v>
      </c>
      <c r="H10" s="21">
        <f t="shared" si="0"/>
        <v>1200</v>
      </c>
      <c r="I10" s="77"/>
    </row>
    <row r="11" spans="1:9" s="37" customFormat="1" ht="30" x14ac:dyDescent="0.25">
      <c r="A11" s="71"/>
      <c r="B11" s="19" t="s">
        <v>135</v>
      </c>
      <c r="C11" s="20" t="s">
        <v>142</v>
      </c>
      <c r="D11" s="19"/>
      <c r="E11" s="21">
        <v>1500</v>
      </c>
      <c r="F11" s="21">
        <v>0</v>
      </c>
      <c r="G11" s="21">
        <v>0</v>
      </c>
      <c r="H11" s="21">
        <f t="shared" si="0"/>
        <v>1500</v>
      </c>
      <c r="I11" s="78"/>
    </row>
    <row r="12" spans="1:9" ht="45" x14ac:dyDescent="0.25">
      <c r="A12" s="64" t="s">
        <v>101</v>
      </c>
      <c r="B12" s="30"/>
      <c r="C12" s="17" t="s">
        <v>152</v>
      </c>
      <c r="D12" s="30" t="s">
        <v>115</v>
      </c>
      <c r="E12" s="32">
        <v>5000</v>
      </c>
      <c r="F12" s="32">
        <v>0</v>
      </c>
      <c r="G12" s="32">
        <v>50</v>
      </c>
      <c r="H12" s="32">
        <f>SUM(E12:G12)</f>
        <v>5050</v>
      </c>
      <c r="I12" s="67">
        <v>5050</v>
      </c>
    </row>
    <row r="13" spans="1:9" s="37" customFormat="1" ht="60" x14ac:dyDescent="0.25">
      <c r="A13" s="58" t="s">
        <v>99</v>
      </c>
      <c r="B13" s="19"/>
      <c r="C13" s="20" t="s">
        <v>153</v>
      </c>
      <c r="D13" s="19"/>
      <c r="E13" s="21">
        <v>0</v>
      </c>
      <c r="F13" s="21">
        <v>0</v>
      </c>
      <c r="G13" s="21">
        <v>0</v>
      </c>
      <c r="H13" s="21">
        <f>SUM(E13:G13)</f>
        <v>0</v>
      </c>
      <c r="I13" s="66">
        <v>0</v>
      </c>
    </row>
    <row r="14" spans="1:9" s="37" customFormat="1" ht="60" x14ac:dyDescent="0.25">
      <c r="A14" s="64" t="s">
        <v>43</v>
      </c>
      <c r="B14" s="30"/>
      <c r="C14" s="17" t="s">
        <v>154</v>
      </c>
      <c r="D14" s="30"/>
      <c r="E14" s="32">
        <v>15000</v>
      </c>
      <c r="F14" s="32">
        <v>15000</v>
      </c>
      <c r="G14" s="32">
        <v>0</v>
      </c>
      <c r="H14" s="32">
        <f>SUM(E14:G14)</f>
        <v>30000</v>
      </c>
      <c r="I14" s="66">
        <v>30000</v>
      </c>
    </row>
    <row r="15" spans="1:9" ht="60.75" thickBot="1" x14ac:dyDescent="0.3">
      <c r="A15" s="59" t="s">
        <v>58</v>
      </c>
      <c r="B15" s="60"/>
      <c r="C15" s="61" t="s">
        <v>59</v>
      </c>
      <c r="D15" s="60" t="s">
        <v>115</v>
      </c>
      <c r="E15" s="62">
        <v>1200</v>
      </c>
      <c r="F15" s="62"/>
      <c r="G15" s="62"/>
      <c r="H15" s="62">
        <f>SUM(E15:G15)</f>
        <v>1200</v>
      </c>
      <c r="I15" s="68">
        <v>1200</v>
      </c>
    </row>
    <row r="16" spans="1:9" ht="21" x14ac:dyDescent="0.25">
      <c r="I16" s="72">
        <f>SUM(I3:I15)</f>
        <v>55708</v>
      </c>
    </row>
    <row r="17" spans="4:9" x14ac:dyDescent="0.25">
      <c r="D17" s="45" t="s">
        <v>102</v>
      </c>
      <c r="I17" s="63" t="s">
        <v>102</v>
      </c>
    </row>
    <row r="24" spans="4:9" x14ac:dyDescent="0.25">
      <c r="D24" s="45" t="s">
        <v>102</v>
      </c>
      <c r="F24" t="s">
        <v>102</v>
      </c>
    </row>
  </sheetData>
  <mergeCells count="2">
    <mergeCell ref="A1:I1"/>
    <mergeCell ref="I8:I11"/>
  </mergeCells>
  <pageMargins left="0.7" right="0.7" top="0.75" bottom="0.75" header="0.3" footer="0.3"/>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16-17 YR 1-E&amp;F</vt:lpstr>
      <vt:lpstr>16-17 YR 1-IT</vt:lpstr>
      <vt:lpstr>16-17 YR 1-MISC.</vt:lpstr>
      <vt:lpstr>'16-17 YR 1-E&amp;F'!Print_Titles</vt:lpstr>
      <vt:lpstr>'16-17 YR 1-IT'!Print_Titles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 Flores</dc:creator>
  <cp:lastModifiedBy>Cindy Chapman</cp:lastModifiedBy>
  <cp:lastPrinted>2016-10-21T21:52:59Z</cp:lastPrinted>
  <dcterms:created xsi:type="dcterms:W3CDTF">2016-05-17T18:39:26Z</dcterms:created>
  <dcterms:modified xsi:type="dcterms:W3CDTF">2016-10-21T23:12:53Z</dcterms:modified>
</cp:coreProperties>
</file>